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100" tabRatio="575"/>
  </bookViews>
  <sheets>
    <sheet name="Harmonogram" sheetId="1" r:id="rId1"/>
  </sheets>
  <definedNames>
    <definedName name="_xlnm.Print_Area" localSheetId="0">Harmonogram!$A$1:$V$188</definedName>
    <definedName name="_xlnm.Print_Titles" localSheetId="0">Harmonogram!$4:$4</definedName>
  </definedNames>
  <calcPr calcId="162913"/>
</workbook>
</file>

<file path=xl/calcChain.xml><?xml version="1.0" encoding="utf-8"?>
<calcChain xmlns="http://schemas.openxmlformats.org/spreadsheetml/2006/main">
  <c r="H38" i="1" l="1"/>
  <c r="T12" i="1" l="1"/>
  <c r="S12" i="1"/>
  <c r="U106" i="1" l="1"/>
  <c r="T18" i="1" l="1"/>
  <c r="T19" i="1" s="1"/>
  <c r="S18" i="1"/>
  <c r="S19" i="1" s="1"/>
  <c r="R18" i="1"/>
  <c r="R19" i="1" s="1"/>
  <c r="Q18" i="1"/>
  <c r="Q19" i="1" s="1"/>
</calcChain>
</file>

<file path=xl/sharedStrings.xml><?xml version="1.0" encoding="utf-8"?>
<sst xmlns="http://schemas.openxmlformats.org/spreadsheetml/2006/main" count="3482" uniqueCount="650">
  <si>
    <t>Obszar geograficzny</t>
  </si>
  <si>
    <t>Informacje dodatkowe</t>
  </si>
  <si>
    <t xml:space="preserve">Typy projektów, które mogą otrzymać dofinansowanie </t>
  </si>
  <si>
    <t xml:space="preserve">Wnioskodawcy </t>
  </si>
  <si>
    <t>Data początkowa</t>
  </si>
  <si>
    <t>Data końcowa</t>
  </si>
  <si>
    <t>Priorytet</t>
  </si>
  <si>
    <t>Działanie</t>
  </si>
  <si>
    <t xml:space="preserve">Sposób wyboru projektów </t>
  </si>
  <si>
    <t>Instytucja przyjmująca wnioski o dofinansowanie</t>
  </si>
  <si>
    <t>Harmonogram naborów wniosków o dofinansowanie w programie Fundusze Europejskie dla Małopolski 2021-2027</t>
  </si>
  <si>
    <t>1. Fundusze europejskie dla badań i rozwoju oraz przedsiębiorczości</t>
  </si>
  <si>
    <t>1.1 Projekty badawczo-rozwojowe przedsiębiorstw</t>
  </si>
  <si>
    <t>1.2 Bony na innowacje dla MŚP</t>
  </si>
  <si>
    <t>1.3 Infrastruktura badawczo-rozwojowa przedsiębiorstw</t>
  </si>
  <si>
    <t>1.5 Regionalny ekosystem innowacji</t>
  </si>
  <si>
    <t>Budżet Państwa</t>
  </si>
  <si>
    <t>1.6 Cyfrowe rozwiązania w e-administracji</t>
  </si>
  <si>
    <t>1.7 Cyfrowe rozwiązania dla geodezji</t>
  </si>
  <si>
    <t>1.8 Rozwój e-zdrowia w województwie małopolskim</t>
  </si>
  <si>
    <t>1.9 Rozwój e-kultury w województwie małopolskim</t>
  </si>
  <si>
    <t xml:space="preserve"> Rozwój e-kultury w województwie małopolskim</t>
  </si>
  <si>
    <t>1.15 Umiędzynarodowienie małopolskiej gospodarki</t>
  </si>
  <si>
    <t>2. Fundusze europejskie dla środowiska</t>
  </si>
  <si>
    <t>2.2 Poprawa efektywności energetycznej - dotacja</t>
  </si>
  <si>
    <t>2.5 Wdrażanie Programu Ochrony Powietrza</t>
  </si>
  <si>
    <t>2.6 Rozpowszechnianie rozwoju OZE - dotacja</t>
  </si>
  <si>
    <t>A. Szkoły neutralne klimatycznie</t>
  </si>
  <si>
    <t>C. Wsparcie transformacji energetycznej gmin Województwa Małopolskiego</t>
  </si>
  <si>
    <t>2.7 Wsparcie rozwoju OZE - dotacja</t>
  </si>
  <si>
    <t>2.9 Gospodarowanie wodami</t>
  </si>
  <si>
    <t>2.12 Rozwijanie systemu gospodarki wodno-ściekowej</t>
  </si>
  <si>
    <t>3.2 Transport miejski</t>
  </si>
  <si>
    <t>3. Fundusze europejskie dla transportu miejskiego</t>
  </si>
  <si>
    <t>4.1 Drogi regionalne</t>
  </si>
  <si>
    <t>4.2 Bezpieczeństwo ruchu</t>
  </si>
  <si>
    <t>4.3 Drogi powiatowe</t>
  </si>
  <si>
    <t>4.4 Transport kolejowy</t>
  </si>
  <si>
    <t>4. Fundusze europejskie dla transportu regionalnego</t>
  </si>
  <si>
    <t>5. Fundusze europejskie wspierające infrastrukturę społeczną</t>
  </si>
  <si>
    <t>5.1 Infrastruktura szkół podstawowych i ponadpodstawowych prowadzących kształcenie ogólne</t>
  </si>
  <si>
    <t>5.5 Infrastruktura edukacji - ZIT</t>
  </si>
  <si>
    <t>5.8 Opieka długoterminowa, paliatywna i hospicyjna</t>
  </si>
  <si>
    <t>5.10 Infrastruktura podmiotów reintegracji</t>
  </si>
  <si>
    <t>5.15 Dzienne Domy Opieki Medycznej</t>
  </si>
  <si>
    <t>5.17 Infrastruktura regionalnych instytucji kultury</t>
  </si>
  <si>
    <t>5.19 Regionalne ścieżki rowerowe VeloMałopolska</t>
  </si>
  <si>
    <t>A. Regionalne ścieżki rowerowe VeloMałopolska</t>
  </si>
  <si>
    <t>6. Fundusze europejskie dla rynku pracy, edukacji i włączenia społecznego</t>
  </si>
  <si>
    <t>A. Aktywizacja zawodowa PUP</t>
  </si>
  <si>
    <t>A. Aktywizacja zawodowa OHP</t>
  </si>
  <si>
    <t>A. Kompleksowe wsparcie osób w celu poprawy sytuacji na rynku pracy</t>
  </si>
  <si>
    <t>6.5 Wsparcie na rzecz równouprawnienia oraz godzenia życia zawodowego z prywatnym</t>
  </si>
  <si>
    <t>6.7 Wsparcie na rzecz zarządzania różnorodnością u pracodawców</t>
  </si>
  <si>
    <t>A. Profilaktyka i rehabilitacja osób z dysfunkcjami narządu ruchu utrudniającymi wykonywanie pracy zawodowej</t>
  </si>
  <si>
    <t>6.9 Wsparcie wychowania przedszkolnego</t>
  </si>
  <si>
    <t>6.12 Edukacja - projekty Województwa Małopolskiego</t>
  </si>
  <si>
    <t>6.13 Lokalne inicjatywy edukacyjne</t>
  </si>
  <si>
    <t>6.14 Kształcenie osób dorosłych w systemie popytowym</t>
  </si>
  <si>
    <t>6.16 Aktywizacja społeczno-zawodowa</t>
  </si>
  <si>
    <t>6.17 Aktywizacja społeczno-zawodowa - RLKS</t>
  </si>
  <si>
    <t>6.19 Kompleksowe wsparcie obywateli państw trzecich</t>
  </si>
  <si>
    <t>6.21 Wsparcie usług społecznych w regionie</t>
  </si>
  <si>
    <t>6.22 Wsparcie usług społecznych i zdrowotnych w regionie - RLKS</t>
  </si>
  <si>
    <t>6.23 Włączenie społeczne - projekty województwa małopolskiego</t>
  </si>
  <si>
    <t>6.23 Włączenie społeczne - projekty Województwa Małopolskiego</t>
  </si>
  <si>
    <t>6.24 Programy zdrowotne</t>
  </si>
  <si>
    <t>6.25 Wsparcie usług zdrowotnych - konkursy</t>
  </si>
  <si>
    <t>Cel polityki, cel szczegółowy</t>
  </si>
  <si>
    <t>7. Fundusze europejskie dla wspólnot lokalnych</t>
  </si>
  <si>
    <t>8. Fundusze europejskie dla sprawiedliwej transformacji Małopolski Zachodniej</t>
  </si>
  <si>
    <t>8.3 Społeczeństwo dla transformacji</t>
  </si>
  <si>
    <t>8.5 Wsparcie procesu sprawiedliwej transformacji</t>
  </si>
  <si>
    <t>8.6 Opieka nad osobami potrzebującymi wsparcia w codziennym funkcjonowaniu</t>
  </si>
  <si>
    <t>A. Monitorowanie procesu sprawiedliwej transformacji 
B. Sieciowanie i nawiązywanie współpracy interesariuszy procesu transformacji</t>
  </si>
  <si>
    <t>8.9 Rozwój klastrów</t>
  </si>
  <si>
    <t>D. Organizacja lokalnego rynku ponownego wykorzystania odpadów na zasadzie „mój odpad twoim materiałem produkcyjnym”</t>
  </si>
  <si>
    <t>8.11 Transformacja energetyczna</t>
  </si>
  <si>
    <t>8.13 Zagospodarowanie terenów i obiektów zdegradowanych</t>
  </si>
  <si>
    <t xml:space="preserve">1 (i) </t>
  </si>
  <si>
    <t xml:space="preserve">1(ii) </t>
  </si>
  <si>
    <t xml:space="preserve">1 (iii) </t>
  </si>
  <si>
    <t xml:space="preserve">2 (i) </t>
  </si>
  <si>
    <t xml:space="preserve">2 (ii) </t>
  </si>
  <si>
    <t xml:space="preserve">2 (iv) </t>
  </si>
  <si>
    <t xml:space="preserve">2 (v) </t>
  </si>
  <si>
    <t xml:space="preserve">2 (vi) </t>
  </si>
  <si>
    <t xml:space="preserve">2 (vii) </t>
  </si>
  <si>
    <t xml:space="preserve">2 (viii) </t>
  </si>
  <si>
    <t xml:space="preserve">3 (ii) </t>
  </si>
  <si>
    <t xml:space="preserve">4 (ii) </t>
  </si>
  <si>
    <t xml:space="preserve">4 (iii) </t>
  </si>
  <si>
    <t xml:space="preserve">4 (v) </t>
  </si>
  <si>
    <t xml:space="preserve">4 (vi) </t>
  </si>
  <si>
    <t>4 (a)</t>
  </si>
  <si>
    <t xml:space="preserve">4 (c) </t>
  </si>
  <si>
    <t xml:space="preserve">4(d) </t>
  </si>
  <si>
    <t xml:space="preserve">4 (f) </t>
  </si>
  <si>
    <t xml:space="preserve">4 (g) </t>
  </si>
  <si>
    <t xml:space="preserve">4 (h) </t>
  </si>
  <si>
    <t xml:space="preserve">4 (i) </t>
  </si>
  <si>
    <t xml:space="preserve">4 (j) </t>
  </si>
  <si>
    <t>4 (k)</t>
  </si>
  <si>
    <t xml:space="preserve">4 (k) </t>
  </si>
  <si>
    <t>4 (f)</t>
  </si>
  <si>
    <t xml:space="preserve">4(k) </t>
  </si>
  <si>
    <t>5 (i)</t>
  </si>
  <si>
    <t>5 (ii)</t>
  </si>
  <si>
    <t>Umożliwienie regionom i ludności łagodzenia wpływających na społeczeństwo, zatrudnienie, gospodarkę i środowisko skutków transformacji w kierunku osiągnięcia celów Unii na rok 2030 w dziedzinie energii i klimatu oraz w kierunku neutralnej dla klimatu gospodarki Unii do roku 2050 w oparciu o porozumienie paryskie</t>
  </si>
  <si>
    <t>Małopolska Zachodnia</t>
  </si>
  <si>
    <t>konkurencyjny</t>
  </si>
  <si>
    <t xml:space="preserve">Urząd Marszałkowski Województwa Małopolskiego (Departament Funduszy Europejskich) </t>
  </si>
  <si>
    <t>Wojewódzki Urząd Pracy w Krakowie</t>
  </si>
  <si>
    <t>niekonkurencyjny</t>
  </si>
  <si>
    <t>Małopolskie Centrum Przedsiębiorczości</t>
  </si>
  <si>
    <t>Dodatkowe informacje na temat planowanych naborów będą podawane sukcesywnie w ramach kolejnych aktualizacji harmonogramu.</t>
  </si>
  <si>
    <t>n/d</t>
  </si>
  <si>
    <t>III kw. 2025</t>
  </si>
  <si>
    <t>I kw. 2025</t>
  </si>
  <si>
    <t>A. Infrastruktura regionalnych instytucji kultury</t>
  </si>
  <si>
    <t>B. Małopolski Szlak Beskidzki (tryb konkurencyjny)</t>
  </si>
  <si>
    <t>II kw. 2025</t>
  </si>
  <si>
    <t>Data początkowa nabór II</t>
  </si>
  <si>
    <t>Data początkowa nabór III</t>
  </si>
  <si>
    <t>brak danych</t>
  </si>
  <si>
    <t>Data początkowa nabór IV</t>
  </si>
  <si>
    <t>I kw. 2026</t>
  </si>
  <si>
    <t>IV kw 2025</t>
  </si>
  <si>
    <t>III kw. 2026</t>
  </si>
  <si>
    <t>IV kw. 2026</t>
  </si>
  <si>
    <t>II kw. 2027</t>
  </si>
  <si>
    <t>IV kw. 2025</t>
  </si>
  <si>
    <t>IV kw. 2027</t>
  </si>
  <si>
    <t>II kw. 2026</t>
  </si>
  <si>
    <t>II kw 2027</t>
  </si>
  <si>
    <t>II kw 2026</t>
  </si>
  <si>
    <t xml:space="preserve">brak danych </t>
  </si>
  <si>
    <t>IV kw 2027</t>
  </si>
  <si>
    <t>A. SPIN – Małopolskie Centra Transferu Wiedzy</t>
  </si>
  <si>
    <t>Data początkowa nabór V/VI/VII</t>
  </si>
  <si>
    <t>I kw. 2027/ I kw. 2028/ I kw. 2029</t>
  </si>
  <si>
    <t>A. Tereny inwestycyjne</t>
  </si>
  <si>
    <t>B. Usługi domowej opieki długoterminowej zgodne z zasadą deinstytucjonalizacji, w tym wykorzystanie modelu DDOM</t>
  </si>
  <si>
    <t>przedsiębiorstwa (wnioskodawcą jest podmiot posiadający osobowość prawną lub będący ułomną osobą prawną, tj. podmiot nieposiadający osobowości prawnej, lecz posiadający na mocy ustawy zdolność prawną wskazany w SzOP)</t>
  </si>
  <si>
    <t>instytucje nauki i edukacji (wnioskodawcą jest podmiot posiadający osobowość prawną lub będący ułomną osobą prawną, tj. podmiot nieposiadający osobowości prawnej, lecz posiadający na mocy ustawy zdolność prawną wskazany w SzOP)</t>
  </si>
  <si>
    <t>Administracja publiczna,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</si>
  <si>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administracja publiczna (wnioskodawcą jest podmiot posiadający osobowość prawną lub będący ułomną osobą prawną, tj. podmiot nieposiadający osobowości prawnej, lecz posiadający na mocy ustawy zdolność prawną wskazany w SzOP)</t>
  </si>
  <si>
    <t>przedsiębiorstwa,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</si>
  <si>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SzOP)</t>
  </si>
  <si>
    <t>administracja publiczna, jednostki samorządu terytorialnego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</si>
  <si>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</si>
  <si>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</si>
  <si>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</si>
  <si>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</si>
  <si>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partnerzy społeczni, służby publiczne (wnioskodawcą jest podmiot posiadający osobowość prawną lub będący ułomną osobą prawną, tj. podmiot nieposiadający osobowości prawnej, lecz posiadający na mocy ustawy zdolność prawną wskazany w SzOP)</t>
  </si>
  <si>
    <t>administracja publiczna, słuzby publiczne, organizacje społeczne i związki wyznaniowe, instytucje nauki i edukacji, partnerzy społeczni, (wnioskodawcą jest podmiot posiadający osobowość prawną lub będący ułomną osobą prawną, tj. podmiot nieposiadający osobowości prawnej, lecz posiadający na mocy ustawy zdolność prawną wskazany w SzOP)</t>
  </si>
  <si>
    <r>
      <t>Kwota dofinansowania</t>
    </r>
    <r>
      <rPr>
        <sz val="12"/>
        <color theme="1"/>
        <rFont val="Arial"/>
        <family val="2"/>
        <charset val="238"/>
      </rPr>
      <t xml:space="preserve"> nabór II</t>
    </r>
  </si>
  <si>
    <r>
      <t>Kwota dofinansowania</t>
    </r>
    <r>
      <rPr>
        <sz val="12"/>
        <color theme="1"/>
        <rFont val="Arial"/>
        <family val="2"/>
        <charset val="238"/>
      </rPr>
      <t xml:space="preserve"> nabór III</t>
    </r>
  </si>
  <si>
    <r>
      <t>Kwota dofinansowania</t>
    </r>
    <r>
      <rPr>
        <sz val="12"/>
        <color theme="1"/>
        <rFont val="Arial"/>
        <family val="2"/>
        <charset val="238"/>
      </rPr>
      <t xml:space="preserve"> nabór IV</t>
    </r>
  </si>
  <si>
    <t>Kwota dofinansowania nabór  V/VI/VII</t>
  </si>
  <si>
    <t>6.28 Nauka i innowacja w małopolskich szkołach</t>
  </si>
  <si>
    <t>nie dotyczy</t>
  </si>
  <si>
    <t>6.35 Transformacja cyfrowa szkół</t>
  </si>
  <si>
    <t>A. Małopolski program wspierania uczniów</t>
  </si>
  <si>
    <t>B. Koordynacja kształcenia zawodowego</t>
  </si>
  <si>
    <t>A Małopolski Szlak Beskidzki (tryb niekonkurencyjny)</t>
  </si>
  <si>
    <t>C. Małopolskie dziedzictwo geologiczne (tryb niekonkurencyjny)</t>
  </si>
  <si>
    <t>wrzesień 2024</t>
  </si>
  <si>
    <t>październik 2024</t>
  </si>
  <si>
    <t>lipiec 2024</t>
  </si>
  <si>
    <t>grudzień 2024</t>
  </si>
  <si>
    <t>listopad 2024</t>
  </si>
  <si>
    <t>sierpień 2024</t>
  </si>
  <si>
    <t>styczeń 2025</t>
  </si>
  <si>
    <t>marzec 2025</t>
  </si>
  <si>
    <t>5.16 Dzienne Domy Opieki Medycznej - ZIT</t>
  </si>
  <si>
    <t>I kw. 2028</t>
  </si>
  <si>
    <t xml:space="preserve"> I kw. 2027</t>
  </si>
  <si>
    <t>A. Małopolski pociąg do kariery</t>
  </si>
  <si>
    <t>31.12.2024</t>
  </si>
  <si>
    <t>III kw. 2025 / IV kw. 2025</t>
  </si>
  <si>
    <t>I kw. 2025 / II kw. 2025</t>
  </si>
  <si>
    <t>4 (c)</t>
  </si>
  <si>
    <t>4 (g)</t>
  </si>
  <si>
    <t>4 (h)</t>
  </si>
  <si>
    <t>4 (i)</t>
  </si>
  <si>
    <t>A. Centrum Edukacji Odnawialnych Źródeł Energii</t>
  </si>
  <si>
    <t>9. Pomoc Techniczna FST</t>
  </si>
  <si>
    <t>9.01 Wsparcie wdrażania programu z FST</t>
  </si>
  <si>
    <t>10. Pomoc Techniczna EFRR</t>
  </si>
  <si>
    <t>10.01 Wsparcie wdrażania programu z EFRR</t>
  </si>
  <si>
    <t>Nie dotyczy</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</si>
  <si>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SzOP), partnerstwa, przedsiębiorstwa realizujące cele publiczne, służby publiczne</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</si>
  <si>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SzOP)ZIT</t>
  </si>
  <si>
    <t xml:space="preserve">przedsiębiorstwa (wnioskodawcą jest podmiot posiadający osobowość prawną lub będący ułomną osobą prawną, tj. podmiot nieposiadający osobowości prawnej, lecz posiadający na mocy ustawy zdolność prawną wskazany w SzOP)
</t>
  </si>
  <si>
    <t>A. Kompleksowe programy transformacji i wsparcia na rynku pracy</t>
  </si>
  <si>
    <t>województwo małopolskie</t>
  </si>
  <si>
    <t>A. Dzienne Domy Opieki Medycznej - ZIT</t>
  </si>
  <si>
    <t>służby publiczne (wnioskodawcą jest podmiot posiadający osobowość prawną lub będący ułomną osobą prawną, tj. podmiot nieposiadający osobowości prawnej, lecz posiadający na mocy ustawy zdolność prawną wskazany w SzOP)</t>
  </si>
  <si>
    <t xml:space="preserve">Urząd Marszałkowski Województwa Małopolskiego (Departament Monitorowania Wdrażania FE) </t>
  </si>
  <si>
    <t>I kw.2025</t>
  </si>
  <si>
    <t>przedsiębiorstwa, administracja publiczna, przedsiębiorstwa realizujące cele publiczne, instytucje wspierające biznes, instytucje ochrony zdrowia, organizacje społeczne i związki wyznaniowe, instytucje nauki i edukacji , partnerzy społeczni, ZIT(wnioskodawcą jest podmiot posiadający osobowość prawną lub będący ułomną osobą prawną, tj. podmiot nieposiadający osobowości prawnej, lecz posiadający na mocy ustawy zdolność prawną wskazany w SzOP)</t>
  </si>
  <si>
    <t xml:space="preserve">66 471 427,00 zł </t>
  </si>
  <si>
    <t xml:space="preserve">Kwota dofinansowania na nabór </t>
  </si>
  <si>
    <t xml:space="preserve">Kwota dofinansowania dla I naboru zostanie podzielona w sposób następujący: partnerzy społeczni: 333 333 euro; organizacje społeczeństwa obywatelskiego:  800 000 euro 
Działanie 6.27 - nabór łączny obejmuje 6 celów szczegółowych
</t>
  </si>
  <si>
    <t>II kw.2025</t>
  </si>
  <si>
    <t>II kw.2025 r.</t>
  </si>
  <si>
    <t>Lokalne Grupy Działania (wnioskodawcą jest podmiot posiadający osobowość prawną lub będący ułomną osobą prawną, tj. podmiot nieposiadający osobowości prawnej, lecz posiadający na mocy ustawy zdolność prawną wskazany w SzOP)</t>
  </si>
  <si>
    <t>A. Aktywizacja społeczna i zawodowa osób zagrożonych wykluczeniem społecznym oraz osób biernych zawodowo</t>
  </si>
  <si>
    <t>1. Projekt planowany do wyboru w sposób niekonkurencyjny, realizowany przez Województwo Małopolskie - Regionalny Ośrodek Polityki Społecznej.
2. Tytuł projektu: Po pierwsze Rodzina     
3. Dokumenty, w których wnioskodawca ze względu na charakter lub cel projektu, jest podmiotem jednoznacznie określonym przed złożeniem wniosku o dofinansowanie projektu: Kontrakt Programowy dla Województwa Małopolskiego, Małopolski Plan Inwestycyjny 2030.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program Fundusze Europejskie dla Małopolski 2021-2027 (Aneks nr 3), Kontrakt Programowy dla Województwa Małopolskiego. 
Ustawa z 5 czerwca 1998 r. o samorządzie województwa, Ustawa z 12 marca 2024 r. o pomocy społecznej, Ustawa z 9 czerwca 2011 r. o wspieraniu rodziny i systemie pieczy zastępczej.</t>
  </si>
  <si>
    <t>1) Projekt realizowany w trybie niekonkurencyjnym przez Województwo Małopolskie – Departament Edukacji UMWM; 2) Tytuł projektu: " Małopolski program wspierania uczniów "; 3) Dokumenty, w których wnioskodawca ze względu na charakter lub cel projektu, jest podmiotem jednoznacznie określonym przed złożeniem wniosku o dofinansowanie projektu:                                                                                                                                            - Kontrakt Programowy dla Województwa Małopolskiego z dnia 4.10.2022 r. zmieniony Aneksem nr 1 z dnia 13.06.2023 r., - Strategia Rozwoju Województwa Małopolskiego Małopolska 2030,  - Małopolski Plan Inwestycyjny 2030, - Zgodnie z art. 14 ust. 1 pkt 1 ustawy o samorządzie województwa  do zadań samorządu województw należy realizacja zadań o charakterze wojewódzkim w zakresie m.in. edukacji publicznej, a zgodnie z art. 18 pkt 19a sejmik  może uchwalać zasady udzielania stypendiów uczniom. Z art. 90t ustawy o systemie oświaty wynika zaś także kompetencja do tworzenia programów w zakresie wyrównywania szans edukacyjnych i wspierania uzdolnionych dzieci i młodzieży.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 Kontrakt Programowy dla Województwa Małopolskiego z dnia 4.10.2022 r. zmieniony Aneksem nr 1 z dnia 13.06.2023 r., - Program FEM 2021-2027, - Strategia Rozwoju Województwa Małopolskiego Małopolska 2030, - Zgodnie z art. 14 ust. 1 pkt 1 ustawy o samorządzie województwa  do zadań samorządu województw należy realizacja zadań o charakterze wojewódzkim w zakresie m.in. edukacji publicznej, a zgodnie z art. 18 pkt 19a sejmik  może uchwalać zasady udzielania stypendiów uczniom. Z art. 90t ustawy o systemie oświaty wynika zaś także kompetencja do tworzenia programów w zakresie wyrównywania szans edukacyjnych i wspierania uzdolnionych dzieci i młodzieży.</t>
  </si>
  <si>
    <t>III kw.2025</t>
  </si>
  <si>
    <t>III kw 2025</t>
  </si>
  <si>
    <t>przedsiębiorstwa, administracja publiczna, przedsiębiorstwa realizujące cele publiczne, instytucje wspierające biznes, instytucje ochrony zdrowia, organizacje społeczne i związki wyznaniowe, instytucje nauki i edukacji , partnerzy społeczni, ZIT (wnioskodawcą jest podmiot posiadający osobowość prawną lub będący ułomną osobą prawną, tj. podmiot nieposiadający osobowości prawnej, lecz posiadający na mocy ustawy zdolność prawną wskazany w SzOP)</t>
  </si>
  <si>
    <t>Przy przeliczaniu wartości finansowania UE projektu wskazanego w strategii ZIT/IIT OPK stosuje się kurs 4,4074 zł. Dodatkowe informacje na temat planowanych naborów będą podawane sukcesywnie w ramach kolejnych aktualizacji harmonogramu.</t>
  </si>
  <si>
    <t>Województwo Małopolskie</t>
  </si>
  <si>
    <t>Koleje Małopolskie sp. z o.o.</t>
  </si>
  <si>
    <t xml:space="preserve">Beneficjenci typu projektu A: 
Jednostki samorządu terytorialnego – samorządy powiatów
W sytuacji, gdy inwestycja na drodze powiatowej obejmuje również skrzyżowanie z drogą krajową lub drogą wojewódzką lub drogą gminną, możliwe jest objęcie dofinansowaniem również takich skrzyżowań – zgodnie z wł. przepisami prawa krajowego, tj. Ustawą z dn. 21.03.1985 r. o drogach publicznych.
Dopuszcza się realizację tego typu projektów przez samorządy powiatów w partnerstwie z podmiotami wskazanymi w części „typ beneficjenta – szczegółowy”. 
</t>
  </si>
  <si>
    <t>1. Projekt planowany do wyboru w sposób niekonkurencyjny, realizowany przez Województwo Małopolskie - Departament Rozwoju Regionu.
2. Tytuł projektu: SPIN – Małopolskie Centra Transferu Wiedzy
3. Dokumenty, w których wnioskodawca ze względu na charakter lub cel projektu, jest podmiotem jednoznacznie określonym przed złożeniem wniosku o dofinansowanie projektu: Kontrakt Programowy dla Województwa Małopolskiego, Małopolski Plan Inwestycyjny 2030.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program Fundusze Europejskie dla Małopolski 2021-2027 (Aneks nr 3), Kontrakt Programowy dla Województwa Małopolskiego. Ustawa z 5 czerwca 1998 r. o samorządzie województwa.</t>
  </si>
  <si>
    <t>A. Transformacja cyfrowa szkół - komponent niekonkurencyjny</t>
  </si>
  <si>
    <t xml:space="preserve"> 28.02.2024</t>
  </si>
  <si>
    <t>III kw. 2025 r.</t>
  </si>
  <si>
    <t>niekonkurencyjny (projekt fazowany w trybie art.118 a)</t>
  </si>
  <si>
    <t>A. Dzienne Domy Opieki Medycznej</t>
  </si>
  <si>
    <t>4.5 Transport pozamiejski - tabor</t>
  </si>
  <si>
    <t>4.6 Transport pozamiejski - infrastruktura</t>
  </si>
  <si>
    <t>1) Tytuł projektu: " Zarządzanie regionalną inteligentną specjalizacją i procesem przedsiębiorczego odkrywania ". 2) Wnioskodawcą projektu jest Województwo Małopolskie - Departament Nadzoru Właścicielskiego i Gospodarki. 3) Dokumenty, w których Wnioskodawca ze względu na charakter lub cel projektu, jest podmiotem jednoznacznie określonym przed złożeniem wniosku o dofinansowanie projektu:  Kontrakt Programowy dla Województwa Małopolskiego z dnia 4.10.2022r., zmieniony Aneksem nr 1 z dnia 13.06.2023 r. oraz Aneksem nr 2 z dnia 20.12.2023 r.; Jako jedna z inwestycji Województwa o znaczeniu strategicznym dla regionu, projekt został również ujęty w Strategii Rozwoju Województwa „Małopolska 2030”. Wymieniony jest w Wykazie przedsięwzięć strategicznych, zawierającym wybór projektów planowanych do realizacji przez samorząd województwa z partnerami, jako część szerszego przedsięwzięcia pod nazwą „Małopolski Most Innowacji”.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(jako część większego przedsięwzięcia pn. Małopolski Most Innowacji); Kontrakt Programowy dla Województwa Małopolskiego z dnia 4.10.2022r. zmieniony Aneksem nr 1 z dnia 13.06.2023r. oraz Aneksem nr 2 z dnia 20.12.2023r.; Program FEM 2021-2027; Regionalna Strategia Innowacji Województwa Małopolskiego 2030 [działanie i projekt 3B.4 Rozwój systemu monitoringu i ewaluacji innowacyjności oraz małopolskich IS (projekt pozakonkursowy), Małopolski Plan Inwestycyjny (projekt nr IG01A).</t>
  </si>
  <si>
    <t>B. Cyberbezpieczeństwo w administracji</t>
  </si>
  <si>
    <t>5.3 Infrastruktura kształcenia zawodowego</t>
  </si>
  <si>
    <t>5.2 Infrastruktura ośrodków wychowania przedszkolnego</t>
  </si>
  <si>
    <t>17.01.2024</t>
  </si>
  <si>
    <t xml:space="preserve">17.01.2024 </t>
  </si>
  <si>
    <t>E. Wsparcie procesu zarządzania LSR przez LGD</t>
  </si>
  <si>
    <t>26.07.2024</t>
  </si>
  <si>
    <t>02.10.2024</t>
  </si>
  <si>
    <t>27.06.2024</t>
  </si>
  <si>
    <t>19.06.2024</t>
  </si>
  <si>
    <t>30.07.2024</t>
  </si>
  <si>
    <t>20.09.2024</t>
  </si>
  <si>
    <t>02.08.2024</t>
  </si>
  <si>
    <t>17.06.2024</t>
  </si>
  <si>
    <t>06.05.2024</t>
  </si>
  <si>
    <t>25.04.2024</t>
  </si>
  <si>
    <t>24.06.2024</t>
  </si>
  <si>
    <t>20.06.2024</t>
  </si>
  <si>
    <t>05.09.2024</t>
  </si>
  <si>
    <t>11.04.2024</t>
  </si>
  <si>
    <t>06.06.2024</t>
  </si>
  <si>
    <t>12.09.2024</t>
  </si>
  <si>
    <t>03.06.2024</t>
  </si>
  <si>
    <t>Zgodnie z harmonogramem naboru wniosków właściwej LGD (art. 33 ust. 3 lit c) Rozporządzenia Parlamentu Europejskiego i Rady (UE) 2021/1060 z dnia 24 czerwca 2021 r.</t>
  </si>
  <si>
    <t>12.06.2024</t>
  </si>
  <si>
    <t>31.10.2024</t>
  </si>
  <si>
    <t>30.09.2024</t>
  </si>
  <si>
    <t>01.07.2024</t>
  </si>
  <si>
    <t>13.09.2024</t>
  </si>
  <si>
    <t>28.03.2024</t>
  </si>
  <si>
    <t>20.12.2024</t>
  </si>
  <si>
    <t>28.06.2024</t>
  </si>
  <si>
    <t>11.10.2024</t>
  </si>
  <si>
    <t>14.08.2024</t>
  </si>
  <si>
    <t>13.06.2024</t>
  </si>
  <si>
    <t>13.08.2024</t>
  </si>
  <si>
    <t>02.04.2024</t>
  </si>
  <si>
    <t>19.03.2024</t>
  </si>
  <si>
    <t>13.05.2024</t>
  </si>
  <si>
    <t>20.05.2024</t>
  </si>
  <si>
    <t>D. Działania koordynacyjne w obszarze umiędzunarodowienia małopolskiej gospodarki oraz wspracia procesu inwestycyjnego w regionie</t>
  </si>
  <si>
    <t>4.7 Drogi powiatowe – ZIT</t>
  </si>
  <si>
    <t>5.9 Mieszkalnictwo wspomagane i treningowe</t>
  </si>
  <si>
    <t>5.11 Wsparcie  Podstawowej Opieki Zdrowotnej / Ambulatoryjnej Opieki Specjalistycznej/ leczenia jednego dnia</t>
  </si>
  <si>
    <t>5.12 Wsparcie  Podstawowej Opieki Zdrowotnej / Ambulatoryjnej Opieki Specjalistycznej/ leczenia jednego dnia  - ZIT</t>
  </si>
  <si>
    <t>5.13 Środowiskowa opieka psychiatryczna dla dzieci, młodzieży i dorosłych</t>
  </si>
  <si>
    <t>5.14 Środowiskowa opieka psychiatryczna dla dzieci, młodzieży i dorosłych – ZIT</t>
  </si>
  <si>
    <t>A. Kompleksowe działania na rzecz poprawy wykształcenia i zatrudnienia członków społeczności romskiej, działania na rzecz likwidacji barier</t>
  </si>
  <si>
    <t>Programy zdrowotne</t>
  </si>
  <si>
    <t>A. Usługi w zakresie psychiatrii środowiskowej skierowanej do osób dorosłych, w tym w ramach CZP</t>
  </si>
  <si>
    <t>7.3 IIT - Tereny inwestycyjne</t>
  </si>
  <si>
    <r>
      <t xml:space="preserve">A. </t>
    </r>
    <r>
      <rPr>
        <sz val="12"/>
        <rFont val="Arial"/>
        <family val="2"/>
        <charset val="238"/>
      </rPr>
      <t>Odnowa miast</t>
    </r>
  </si>
  <si>
    <t>A. Rozwój e-zdrowia w województwie małopolskim</t>
  </si>
  <si>
    <t>administracja publiczna, przedsiębiorstwa, przedsiębiorstwa realizujące cele publiczne (wnioskodawcą jest podmiot posiadający osobowość prawną lub będący ułomną osobą prawną, tj. podmiot nieposiadający osobowości prawnej, lecz posiadający na mocy ustawy zdolność prawną wskazany w SzOP)</t>
  </si>
  <si>
    <t>Zgodnie z harmonogramem naboru wniosków właściwej LGD (art. 33 ust. 3 lit c) Rozporządzenia Parlamentu Europejskiego i Rady (UE) 2021/1060 z dnia 24 czerwca 2021r.</t>
  </si>
  <si>
    <t>-</t>
  </si>
  <si>
    <t>2026</t>
  </si>
  <si>
    <t xml:space="preserve">I kw. 2025 </t>
  </si>
  <si>
    <t>01.08.2024</t>
  </si>
  <si>
    <t xml:space="preserve">Zgodnie z harmonogramem naboru wniosków właściwej LGD (art. 33 ust. 3 lit c) Rozporządzenia Parlamentu Europejskiego i Rady (UE) 2021/1060 z dnia 24 czerwca 2021 r. </t>
  </si>
  <si>
    <t xml:space="preserve">Lokalne Grupy Działania (wnioskodawcą jest podmiot posiadający osobowość prawną lub będący ułomną osobą prawną, tj. podmiot nieposiadający osobowości prawnej, lecz posiadający na mocy ustawy zdolność prawną wskazany w SzOP)
</t>
  </si>
  <si>
    <t xml:space="preserve">1) Tytuł projektu: "Małopolskie centra usług społecznych". 
2) Wnioskodawcą projektu jest Województwo Małopolskie - Regionalny Ośrodek Polityki Społecznej w Krakowie. 
3) Dokumenty, w których Wnioskodawca ze względu na charakter lub cel projektu, jest podmiotem jednoznacznie określonym przed złożeniem wniosku o dofinansowanie projektu: Kontrakt Programowy dla Województwa Małopolskiego z dnia 4.10.2022 r., zmieniony Aneksem nr 2 z dnia 20.12.2023 r.; Jako jedna z inwestycji Województwa o znaczeniu strategicznym dla regionu, projekt został również ujęty w Strategii Rozwoju Województwa „Małopolska 2030”.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Kontrakt Programowy dla Województwa Małopolskiego z dnia 4.10.2022 r. zmieniony Aneksem nr 2 z dnia 20.12.2023 r., Program FEM 2021-2027, Małopolski Plan Inwestycyjny (projekt nr IM01 B), Ustawa z dnia 5 czerwca 1998 r. o samorządzie województwa samorząd ( art. 14 ust. 1 pkt 4), Ustawa z dnia 12 marca 2004 r. o pomocy społecznej zadania pomocy społecznej w województwach samorządowych (art. 113 ust. 1 w zw. z art. 21 pkt 4), Uchwała nr 135 Rady Ministrów z dnia 15 czerwca 2022 r. w sprawie przyjęcia polityki publicznej pod nazwą Strategia rozwoju usług społecznych, polityka publiczna do roku 2030 (z perspektywą do 2035 r.
</t>
  </si>
  <si>
    <t>Dodatkowe informacje na temat planowanych naborów będą podawane sukcesywnie w ramach kolejnych aktualizacji harmonogramu</t>
  </si>
  <si>
    <t>przedsiębiorstwa, administracja publiczna, instytucje wspierające biznes, organizacje społeczne i związki wyznaniowe, instytucje nauki i edukacji, (wnioskodawcą jest podmiot posiadający osobowość prawną lub będący ułomną osobą prawną, tj. podmiot nieposiadający osobowości prawnej, lecz posiadający na mocy ustawy zdolność prawną wskazany w SzOP)</t>
  </si>
  <si>
    <t>przedsiębiorstwa,  (wnioskodawcą jest podmiot posiadający osobowość prawną lub będący ułomną osobą prawną, tj. podmiot nieposiadający osobowości prawnej, lecz posiadający na mocy ustawy zdolność prawną wskazany w SzOP).</t>
  </si>
  <si>
    <t>A. Bony na innowacje dla MŚP</t>
  </si>
  <si>
    <t>A. Infrastruktura B+R przedsiębiorstw</t>
  </si>
  <si>
    <t>A. Prace B+R z przygotowaniem do wdrożenia</t>
  </si>
  <si>
    <t>administracja publiczna,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</si>
  <si>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A. Cyfryzacja powiatowego zasobu geodezyjnego i kartograficznego w zakresie utworzenia zgodnych z obowiązującym modelem pojęciowym zbiorów danych przestrzennych w bazie EGiB 
B. Cyfryzacja powiatowego zasobu geodezyjnego i kartograficznego w zakresie utworzenia zgodnych z obowiązującym modelem pojęciowym zbiorów danych przestrzennych w bazach: GESUT (Geodezyjna Sieć Uzbrojenia Terenu), BDOT500</t>
  </si>
  <si>
    <t>A. Wdrażanie innowacji</t>
  </si>
  <si>
    <t xml:space="preserve">instytucje wspierające biznes, administracja publiczna (wnioskodawcą jest podmiot posiadający osobowość prawną lub będący ułomną osobą prawną, tj. podmiot nieposiadający osobowości prawnej, lecz posiadający na mocy ustawy zdolność prawną wskazany w SzOP)
</t>
  </si>
  <si>
    <t>B. Wsparcie nowopowstałych firm przez inkubatory przedsiębiorczości</t>
  </si>
  <si>
    <t>instytucje wspierające biznes, administracja publiczna (wnioskodawcą jest podmiot posiadający osobowość prawną lub będący ułomną osobą prawną, tj. podmiot nieposiadający osobowości prawnej, lecz posiadający na mocy ustawy zdolność prawną wskazany w SzOP)</t>
  </si>
  <si>
    <t>A. Internacjonalizacja MŚP</t>
  </si>
  <si>
    <t>administracja publiczna, instytucje wspierające biznes (wnioskodawcą jest podmiot posiadający osobowość prawną lub będący ułomną osobą prawną, tj. podmiot nieposiadający osobowości prawnej, lecz posiadający na mocy ustawy zdolność prawną wskazany w SzOP)</t>
  </si>
  <si>
    <t>A. Głęboka modernizacja energetyczna budynków użyteczności publicznej</t>
  </si>
  <si>
    <t>administracja publiczna, Instytucje wspierające biznes (wnioskodawcą jest podmiot posiadający osobowość prawną lub będący ułomną osobą prawną, tj. podmiot nieposiadający osobowości prawnej, lecz posiadający na mocy ustawy zdolność prawną wskazany w SzOP)</t>
  </si>
  <si>
    <t>A. Magazyny energii</t>
  </si>
  <si>
    <t>B. Zaawansowane technologie OZE</t>
  </si>
  <si>
    <t>administracja publiczna, organizacje społeczne i związki wyznaniowe, przedsiębiorstwa realizujące cele publiczne, partnerzy społeczni, słuzby publiczne (wnioskodawcą jest podmiot posiadający osobowość prawną lub będący ułomną osobą prawną, tj. podmiot nieposiadający osobowości prawnej, lecz posiadający na mocy ustawy zdolność prawną wskazany w SzOP)</t>
  </si>
  <si>
    <t>A. Zwiększenie retencyjności zlewni, w tym: rozwój różnych form małej retencji</t>
  </si>
  <si>
    <t>A. Rozwój infrastruktury wodno-kanalizacyjnej oraz oczyszczania ścieków komunalnych, w tym budowa lub przebudowa oczyszczalni ścieków oraz rozwój systemów wodociągowych</t>
  </si>
  <si>
    <t>C.Rozwój ośrodków edukacji ekologicznej</t>
  </si>
  <si>
    <t>A. Rozwój zielonej i niebieskiej infrastruktury w miastach</t>
  </si>
  <si>
    <t xml:space="preserve">Dodatkowe informacje na temat planowanych naborów będą podawane sukcesywnie w ramach kolejnych aktualizacji harmonogramu. </t>
  </si>
  <si>
    <t>A. Rekultywacja terenów zdegradowanych</t>
  </si>
  <si>
    <t>A. Przedsięwzięcia związane z usuwaniem azbestu</t>
  </si>
  <si>
    <t>A. Głęboka modernizacja energetyczna budynków użyteczności publicznej, komunalnych, socjalnych, chronionych i zabytkowych</t>
  </si>
  <si>
    <t>A. Budowa/rozbudowa/modernizacja systemów ciepłowniczych i chłodniczych (w tym sieci) wraz z magazynami ciepła</t>
  </si>
  <si>
    <t>B. Zwiększenie efektywności systemów zaopatrzenia w wodę i optymalizacja zużycia wody</t>
  </si>
  <si>
    <t>A. Budowa, rozbudowa, przebudowa punktów selektywnego zbierania odpadów komunalnych</t>
  </si>
  <si>
    <t>B. Rekultywacja terenów zdegradowanych</t>
  </si>
  <si>
    <t>A. Działania edukacyjne w zakresie bezpieczeństwa ruchu drogowego</t>
  </si>
  <si>
    <t>B. Nowoczesne techniki zarządzania ruchem</t>
  </si>
  <si>
    <t>A. Transport miejski</t>
  </si>
  <si>
    <t>B. Zaplecze techniczne do obsługi taboru kolejowego</t>
  </si>
  <si>
    <t>A. Infrastruktura do obsługi podróżnych</t>
  </si>
  <si>
    <t>B. Ścieżki rowerowe</t>
  </si>
  <si>
    <r>
      <t xml:space="preserve">5.6 Infrastruktura </t>
    </r>
    <r>
      <rPr>
        <sz val="12"/>
        <rFont val="Arial"/>
        <family val="2"/>
        <charset val="238"/>
      </rPr>
      <t>opieki w społeczności lokalnej</t>
    </r>
  </si>
  <si>
    <t>A. Infrastruktura związana z zapewnieniem opieki osobom wymagającym wsparcia ze względu na wiek lub niepełnosprawność lub choroby przewlekłe</t>
  </si>
  <si>
    <t>A. Zakup sprzętu medycznego oraz wyposażenia niezbędnego do świadczenia usług medycznych w formach zdeinstytucjonalizowanych, w tym służących opiece długoterminowej, paliatywnej i hospicyjnej</t>
  </si>
  <si>
    <t>A. Mieszkalnictwo wspomagane i treningowe</t>
  </si>
  <si>
    <t>A. Infrastruktura podmiotów reintegracji</t>
  </si>
  <si>
    <t>A. Wsparcie dla AOS i leczenia jednego dnia (regionalne)</t>
  </si>
  <si>
    <t>B. Wsparcie dla AOS i leczenia jednego dnia (inne niż regionalne)</t>
  </si>
  <si>
    <t>A. Wsparcie opieki psychiatrycznej dla dzieci, młodzieży i dorosłych</t>
  </si>
  <si>
    <t>A. Wsparcie opieki psychiatrycznej dla dzieci, młodzieży i dorosłych - ZIT</t>
  </si>
  <si>
    <t>18.04.2024</t>
  </si>
  <si>
    <t>31.05.2024</t>
  </si>
  <si>
    <t xml:space="preserve">Kwota dofinansowania dla I naboru zostanie podzielona w sposób następujący: partnerzy społeczni: 300 249 euro; organizacje społeczeństwa obywatelskiego: 720 598 euro 
Działanie 6.27 - nabór łączny obejmuje 6 celów szczegółowych
</t>
  </si>
  <si>
    <t xml:space="preserve">Kwota dofinansowania dla I naboru zostanie podzielona w sposób następujący: partnerzy społeczni: 133 333 euro; organizacje społeczeństwa obywatelskiego: 310 616 euro 
Działanie 6.27 - nabór łączny obejmuje 6 celów szczegółowych
</t>
  </si>
  <si>
    <t xml:space="preserve">Kwota dofinansowania dla I naboru zostanie podzielona w sposób następujący: partnerzy społeczni: 166 667 euro;  organizacje społeczeństwa obywatelskiego: 400 000 euro 
Działanie 6.27 - nabór łączny obejmuje 6 celów szczegółowych
</t>
  </si>
  <si>
    <t xml:space="preserve">Kwota dofinansowania dla I naboru zostanie podzielona w sposób następujący: partnerzy społeczni: 166 667 euro;   organizacje społeczeństwa obywatelskiego: 400 000 euro 
Działanie 6.27 - nabór łączny obejmuje 6 celów szczegółowych
</t>
  </si>
  <si>
    <t>administracja publiczna, organizacje społeczne i związki wyznaniowe (wnioskodawcą jest podmiot posiadający osobowość prawną lub będący ułomną osobą prawną, tj. podmiot nieposiadający osobowości prawnej, lecz posiadający na mocy ustawy zdolność prawną wskazany w SzOP)</t>
  </si>
  <si>
    <t>administracja publiczna, jednostki samoządu terytorialnego (wnioskodawcą jest podmiot posiadający osobowość prawną lub będący ułomną osobą prawną, tj. podmiot nieposiadający osobowości prawnej, lecz posiadający na mocy ustawy zdolność prawną wskazany w SzOP)</t>
  </si>
  <si>
    <t>instytucje otoczenia biznesu, jednostki samorządu terytorialnego, ośrodki innowacji, uczelnie (wnioskodawcą jest podmiot posiadający osobowość prawną lub będący ułomną osobą prawną, tj. podmiot nieposiadający osobowości prawnej, lecz posiadający na mocy ustawy zdolność prawną wskazany w SzOP)</t>
  </si>
  <si>
    <t>instytucje otoczenia biznesu, jednostki organizacyjne działające w imieniu jednostek samorządu terytorialnego, jednostki samorządu terytorialnego, organizacje pozarządowe</t>
  </si>
  <si>
    <t>jednostki organizacyjne działające w imieniu jednostek samorządu terytorialnego, jednostki samorządu terytorialnego, MŚP, organizacje pozarządowe, podmioty ekonomii społecznej, podmioty świadczące usługi publiczne w ramach realizacji obowiązków własnych jednostek samorządu terytorialnego, przedsiębiorstwa gospodarujące odpadami</t>
  </si>
  <si>
    <t>15.09.2024</t>
  </si>
  <si>
    <t>15.10.2024</t>
  </si>
  <si>
    <t xml:space="preserve">Ogłoszenie naboru nastąpi 7 czerwca 2024r. oznacz to, że od tego dnia udostępniona będzie dokumentacja naboru z zastrzeżeniem, że wnioski  będzie można składać od dnia 15 września 2024r. do 15 października 2024r. </t>
  </si>
  <si>
    <t>1) Tytuł projektu: "Budowa i wyposażenie Jurajskiego Centrum Edukacji Przyrodniczej EkoMałopolska i siedziby Oddziału ZPKWM w Krakowie". 2) Wnioskodawcą projektu jest Województwo Małopolskie - Zespół Parków Krajobrazowych Województwa Małopolskiego. 3)Dokumenty, w których ZPKWM ze względu na charakter lub cel projektu, jest podmiotem jednoznacznie określonym przed złożeniem wniosku o dofinansowanie projektu: Kontrakt Programowy dla Województwa Małopolskiego z dnia 4.10.2022r., zmieniony Aneksem nr 2 z dnia 20.12.2023r.; Ustawa z dnia 16 kwietnia 2004 r. o ochronie przyrody (t. j. Dz. U. 2021 poz. 1098): art. 6, pkt.3 art. 106, ust. 1; Jako jedna z inwestycji Województwa o znaczeniu strategicznym dla regionu, projekt Jurajskiego EkoCentrum został również ujęty w Strategii Rozwoju Województwa „Małopolska 2030” jako część szerszego przedsięwzięcia pod nazwą Ekocentra – sieć centrów edukacji ekologicznej. Wymieniony jest w Wykazie przedsięwzięć strategicznych, zawierającym wybór projektów planowanych do realizacji przez samorząd województwa z partnerami.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Kontrakt Programowy dla Województwa Małopolskiego z dnia 4.10.2022r. zmieniony Aneksem nr 2 z dnia 20.12.2023r.; Program FEM 2021-2027; Ustawa z dnia 16 kwietnia 2004 r. o ochronie przyrody (t. j. Dz. U. 2021 poz. 1098): art. 3 pkt. 5; art. 107 ust. 2 pkt.6; Statut zespołu parków krajobrazowych województwa małopolskiego § 5. 5) Uproszczone metody rozliczania: stawka ryczałtowa na koszty pośrednie wynosi 6%.</t>
  </si>
  <si>
    <t>Lokalne Grupy Działania realizujące Strategie rozwoju lokalnego kierowanego przez społeczność</t>
  </si>
  <si>
    <r>
      <t xml:space="preserve">Informacje o planowanych naborach znajdują się na stronach internetowych Lokalnych Grup Działania  wdrażających LSR, na obszarze z którego pochodzi wnioskodawca (Harmonogram naborów wniosków). Lista LGD wdrażających RLKS na obszarze województwa małopolskiego, znajduje się pod następującym adresem </t>
    </r>
    <r>
      <rPr>
        <u/>
        <sz val="12"/>
        <rFont val="Arial"/>
        <family val="2"/>
        <charset val="238"/>
      </rPr>
      <t>https://pswpr.malopolska.pl/strona/113-lokalne-grupy-dzialania-lgd</t>
    </r>
  </si>
  <si>
    <t xml:space="preserve"> 28.06.2024</t>
  </si>
  <si>
    <t>A. Budowa/rozbudowa/modernizacja systemów ciepłowniczych i chłodniczych   (w tym sieci) wraz z magazynami ciepła</t>
  </si>
  <si>
    <t>A. Zapewnienie wyposażenia sprzętowego straży gminnych/międzygminnych w zakresie przeprowadzanych kontroli przestrzegania przepisów ochrony środowiska</t>
  </si>
  <si>
    <t>administracja publiczna, instytucje nauki i edukacji, organizacje społeczne i związki wyznaniowe, przedsiębiorstwa, służby publiczne (wnioskodawcą jest podmiot posiadający osobowość prawną lub będący ułomną osobą prawną, tj. podmiot nieposiadający osobowości prawnej, lecz posiadający na mocy ustawy zdolność prawną wskazany w SzOP)</t>
  </si>
  <si>
    <t>administracja publiczna, instytucje nauki i edukacji, organizacje społeczne i związki wyznaniowe,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</si>
  <si>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</si>
  <si>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instytucje nauki i edukacji,
organizacje społeczne i związki wyznaniowe,
służby publiczne,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</si>
  <si>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przedsiębiorstwa realizujące cele publiczne, służby publiczne, w tym: jednostki organizacyjne działające w imieniu jednostek samorządu terytorialnego;  jednostki samorządu terytorialnego, ich związki i stowarzyszenia; organizatorzy i operatorzy publicznego transportu zbiorowego; podmioty świadczące usługi publiczne w ramach realizacji obowiązków własnych jednostek samorządu terytorialnego; zarządcy infrastruktury dworcowej. (wnioskodawcą jest podmiot posiadający osobowość prawną lub będący ułomną osobą prawną, tj. podmiot nieposiadający osobowości prawnej, lecz posiadający na mocy ustawy zdolność prawną wskazany w SzOP)</t>
  </si>
  <si>
    <t>administracja publiczna, jednostki samorządu tetyrorialnego (wnioskodawcą jest podmiot posiadający osobowość prawną lub będący ułomną osobą prawną, tj. podmiot nieposiadający osobowości prawnej, lecz posiadający na mocy ustawy zdolność prawną wskazany w SzOP)</t>
  </si>
  <si>
    <t>administracja publiczna, służby publiczne, organizacje społeczne i związki wyznaniowe, w tym: jednostki organizacyjne działające w imieniu jednostek samorządu terytorialnego, jednostki samorządu terytorialnego, ich związki i stowarzyszenia, podmioty świadczące usługi publiczne w ramach realizacji obowiązków własnych jednostek samorządu terytorialnego, zarządcy dróg publicznych, policja, straż pożarna i służby ratownicze, organizacje społeczeństwa obywatelskiego (wnioskodawcą jest podmiot posiadający osobowość prawną lub będący ułomną osobą prawną, tj. podmiot nieposiadający osobowości prawnej, lecz posiadający na mocy ustawy zdolność prawną wskazany w SzOP)</t>
  </si>
  <si>
    <t>administracja publiczna, służby publiczne, w tym: jednostki samorządu tetyrorialnego ich związki i stowarzyszenia, jednostki organizacyjne działające w imieniu jednostek samorządu terytorialnego, podmioty świadczące usługi publiczne w ramach realizacji obowiązków własnych jednostek samorządu terytorialnego, policja, straż pożarna i służby ratownicze, zarządcy dróg publicznych (wnioskodawcą jest podmiot posiadający osobowość prawną lub będący ułomną osobą prawną, tj. podmiot nieposiadający osobowości prawnej, lecz posiadający na mocy ustawy zdolność prawną wskazany w SzOP)</t>
  </si>
  <si>
    <t>administracja publiczna, służby publiczne, przedsiębiorstwa realizujące cele publiczne, w tym: jednostki samorządu terytorialnego, ich związki i stowarzyszenia, jednostki organizacyjne działające w imieniu jednostek samorządu terytorialnego;  organizatorzy i operatorzy publicznego transportu zbiorowego; podmioty świadczące usługi publiczne w ramach realizacji obowiązków własnych jednostek samorządu terytorialnego; zarządcy infrastruktury dworcowej (wnioskodawcą jest podmiot posiadający osobowość prawną lub będący ułomną osobą prawną, tj. podmiot nieposiadający osobowości prawnej, lecz posiadający na mocy ustawy zdolność prawną wskazany w SzOP)</t>
  </si>
  <si>
    <t>administracja publiczna, w tym: jednostki samorządu terytorialnego, ich związki i stowarzyszenia, jednostki organizacyjne działające w imieniu jednostek samorządu terytorialnego (wnioskodawcą jest podmiot posiadający osobowość prawną lub będący ułomną osobą prawną, tj. podmiot nieposiadający osobowości prawnej, lecz posiadający na mocy ustawy zdolność prawną wskazany w SzOP)</t>
  </si>
  <si>
    <t>administracja publiczna, jednostki samorządu tetyrorialnego ich związki i stowarzyszenia (wnioskodawcą jest podmiot posiadający osobowość prawną lub będący ułomną osobą prawną, tj. podmiot nieposiadający osobowości prawnej, lecz posiadający na mocy ustawy zdolność prawną wskazany w SzOP)</t>
  </si>
  <si>
    <t>A. Wsparcie infrastruktury ośrodków wychowania przedszkolnego</t>
  </si>
  <si>
    <t>A. Wsparcie infrastruktury szkół ponadpodstawowych prowadzących kształcenie zawodowe</t>
  </si>
  <si>
    <t xml:space="preserve">B. Wsparcie infrastruktury uczelni zawodowych </t>
  </si>
  <si>
    <t>administracja publiczna, organizacje społeczne i związki wyznaniowe, służby publiczne, Zintegrowane Inwestycje Terytorialne (ZIT)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</si>
  <si>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partnerzy społeczni, przedsiębiorstwa realizujące cele publiczne (wnioskodawcą jest podmiot posiadający osobowość prawną lub będący ułomną osobą prawną, tj. podmiot nieposiadający osobowości prawnej, lecz posiadający na mocy ustawy zdolność prawną wskazany w SzOP)</t>
  </si>
  <si>
    <t>instytucje ochrony zdrowia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</si>
  <si>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</si>
  <si>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administracja publiczna, służby publiczne,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</si>
  <si>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administracja publiczna, służby publiczne,  (wnioskodawcą jest podmiot posiadający osobowość prawną lub będący ułomną osobą prawną, tj. podmiot nieposiadający osobowości prawnej, lecz posiadający na mocy ustawy zdolność prawną wskazany w SzOP)</t>
  </si>
  <si>
    <t>administracja publiczna,  służby publiczne,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</si>
  <si>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partnerzy społeczni, przedsiębiorstwa, przedsiębiorstwa realizujące cele publiczne, służby publiczne, organizacje społeczne i związki wyznaniowe, instytucje wspierające biznes, instytucje nauki i edukacji, Instytucje ochrony zdrowia, administracja publiczna (wnioskodawcą jest podmiot posiadający osobowość prawną lub będący ułomną osobą prawną, tj. podmiot nieposiadający osobowości prawnej, lecz posiadający na mocy ustawy zdolność prawną wskazany w SzOP)</t>
  </si>
  <si>
    <t>A. Wsparcie dla podmiotów prowadzących instytucjonalne formy opieki nad dziećmi w wieku do lat 3 przeznaczone na dostosowanie istniejących  miejsc opieki do potrzeb dzieci z niepełnosprawnościami lub zagrożonych niepełnosprawnością</t>
  </si>
  <si>
    <t>partnerzy społeczni, przedsiębiorstwa, przedsiębiorstwa realizujące cele publiczne, służby publiczne, organizacje społeczne i związki wyznaniowe, instytucje wspierające biznes, instytucje nauki i edukacji, instytucje ochrony zdrowia, administracja publiczna (wnioskodawcą jest podmiot posiadający osobowość prawną lub będący ułomną osobą prawną, tj. podmiot nieposiadający osobowości prawnej, lecz posiadający na mocy ustawy zdolność prawną wskazany w SzOP)</t>
  </si>
  <si>
    <t>A. Finansowanie usług rozwojowych zgodnie z potrzebami zgłaszanymi przez pracodawców i przedsiębiorców oraz w oparciu o system popytowy oraz Bazę Usług Rozwojowych</t>
  </si>
  <si>
    <t>B. Kompleksowe programy typu outplacement</t>
  </si>
  <si>
    <t>A. Opracowanie oraz wdrożenie kompleksowych narzędzi w celu umożliwienia elastycznego reagowania na zmiany zachodzące na rynku pracy i utrzymanie pracowników</t>
  </si>
  <si>
    <t>C. Dwujęzyczny maluch</t>
  </si>
  <si>
    <t>B. Edukacja włączająca w szkołach i placówkach systemu oświaty prowadzących kształcenie zawodowe</t>
  </si>
  <si>
    <t>administracja publiczna, instytucje nauki i edukacji, służby publiczne (wnioskodawcą jest podmiot posiadający osobowość prawną lub będący ułomną osobą prawną, tj. podmiot nieposiadający osobowości prawnej, lecz posiadający na mocy ustawy zdolność prawną wskazany w SzOP)</t>
  </si>
  <si>
    <t>B. Tworzenie i rozwój Lokalnych Ośrodków Wiedzy i Edukacji (LOWE)</t>
  </si>
  <si>
    <t>B. Kształcenia osób dorosłych w zakresie kompetencji podstawowych (wdrażanie Upskilling pathways)</t>
  </si>
  <si>
    <t>administracja publiczna, instytucje nauki i edukacji, instytucje ochrony zdrowia, instytucje wspierające biznes, organizacje społeczne i związki wyznaniowe, partnerstwa, partnerzy społeczni, przedsiębiorstwa, przedsiębiorstwa realizujące cele publiczne, rozwój lokalny kierowany przez społeczność (RLKS), służby publiczne (wnioskodawcą jest podmiot posiadający osobowość prawną lub będący ułomną osobą prawną, tj. podmiot nieposiadający osobowości prawnej, lecz posiadający na mocy ustawy zdolność prawną wskazany w SzOP)</t>
  </si>
  <si>
    <t>A. Wsparcie obywateli państw trzecich - konkurs</t>
  </si>
  <si>
    <t>B. Wsparcie obywateli państw trzecich realizowane przez WUP</t>
  </si>
  <si>
    <t>administracja publiczna, instytucje nauki i edukacji, instytucje ochrony zdrowia, instytucje wspierające biznes, organizacje społeczne i związki wyznaniowe, partnerstwa, partnerzy społeczni, przedsiębiorstwa,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</si>
  <si>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instytucje ochrony zdrowia,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</si>
  <si>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A. Wsparcie procesu deinstytucjonalizacji usług społecznych</t>
  </si>
  <si>
    <t>B. Usługi dla rodzin oraz przygotowanie kadr systemu wsparcia rodziny i pieczy</t>
  </si>
  <si>
    <t>C. System usług społecznych - upowszechnienie innowacji</t>
  </si>
  <si>
    <t>organizacje społeczne i związki wyznaniowe, partnerzy społeczni, (wnioskodawcą jest podmiot posiadający osobowość prawną lub będący ułomną osobą prawną, tj. podmiot nieposiadający osobowości prawnej, lecz posiadający na mocy ustawy zdolność prawną wskazany w SzOP)</t>
  </si>
  <si>
    <t>D. Budowanie potencjału partnerów/ organizacji społeczeństwa obywatelskiego dla wsparcia edukacji osób dorosłych</t>
  </si>
  <si>
    <t>A. Tworzenie oferty edukacyjnej dla szkół i placówek oświatowych przez małopolskie instytucje popularyzujące naukę i innowacje (np. typu fablab, Cogiteon)</t>
  </si>
  <si>
    <t>A. Edukacja włączająca w szkołach i placówkach systemu oświaty prowadzących kształcenie ogólne</t>
  </si>
  <si>
    <t>B. Podniesienie jakości kształcenia ogólnego</t>
  </si>
  <si>
    <t>A. Podniesienie jakości kształcenia zawodowego</t>
  </si>
  <si>
    <t>administracja publiczna, instytucje nauki i edukacji, instytucje ochrony zdrowia, instytucje wspierające biznes, organizacje społeczne i związki wyznaniowe, partnerstwa, partnerzy społeczni, przedsiębiorstwa, przedsiębiorstwa realizujące cele publiczne, służby publiczne, Zintegrowane Inwestycje Terytorialne (ZIT) (wnioskodawcą jest podmiot posiadający osobowość prawną lub będący ułomną osobą prawną, tj. podmiot nieposiadający osobowości prawnej, lecz posiadający na mocy ustawy zdolność prawną wskazany w SzOP)</t>
  </si>
  <si>
    <t>administracja publiczna,instytucje ochrony zdrowia, organizacje społeczne i związki wyznaniowe, służby publiczne, Zintegrowane Inwestycje Terytorialne (ZIT) (wnioskodawcą jest podmiot posiadający osobowość prawną lub będący ułomną osobą prawną, tj. podmiot nieposiadający osobowości prawnej, lecz posiadający na mocy ustawy zdolność prawną wskazany w SzOP)</t>
  </si>
  <si>
    <t>administracja publiczna, instytucje ochrony zdrowia,  organizacje społeczne i związki wyznaniowe,służby publiczne, Zintegrowane Inwestycje Terytorialne (ZIT)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</si>
  <si>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służby publiczne, Zintegrowane Inwestycje Terytorialne (ZIT)(wnioskodawcą jest podmiot posiadający osobowość prawną lub będący ułomną osobą prawną, tj. podmiot nieposiadający osobowości prawnej, lecz posiadający na mocy ustawy zdolność prawną wskazany w SzOP)</t>
  </si>
  <si>
    <t>administracja publiczna, instytucje wspierające biznes,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</si>
  <si>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rozwój lokalny kierowany przez społeczność (RLKS), służby publiczne (wnioskodawcą jest podmiot posiadający osobowość prawną lub będący ułomną osobą prawną, tj. podmiot nieposiadający osobowości prawnej, lecz posiadający na mocy ustawy zdolność prawną wskazany w SzOP)</t>
  </si>
  <si>
    <t>B. Sprawiedliwa transformacja w szkołach i placówek oświatowych oraz w uczelniach zawodowych (typu PWSZ)</t>
  </si>
  <si>
    <t>administracja publiczna, organizacje społeczne i związki wyznaniowe,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</si>
  <si>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A. Opieka nad osobami potrzebującymi wsparcia w codziennym funkcjonowaniu 
B. Wsparcie opiekunów nieformalnych 
C. Dostosowanie infrastruktury do zakresu świadczonych usług</t>
  </si>
  <si>
    <t>A. Wsparcie działań na rzecz pozyskiwania inwestycji tworzących miejsca pracy</t>
  </si>
  <si>
    <t>administracja publiczna, jednostki samorzadu terytorialnego ich związki i  stowarzyszenia, przedsiębiorstwa, partnerstwa, przedsiębiorstwa realizujące cele publiczne, służby publiczne, organizacje społeczne i związki wyznaniowe (wnioskodawcą jest podmiot posiadający osobowość prawną lub będący ułomną osobą prawną, tj. podmiot nieposiadający osobowości prawnej, lecz posiadający na mocy ustawy zdolność prawną wskazany w SzOP)</t>
  </si>
  <si>
    <t>A. Rozwój wykorzystania OZE 
B. Rozwój obszarów zrównoważonych energetycznie</t>
  </si>
  <si>
    <t>administracja publiczna, przedsiębiorstwa, organizacje społeczne i związki wyznaniowe, instytucje nauki i edukacji, przedsiębiorstwa realizujące cele publiczne, służby publiczne, instytucje ochrony zdrowia, jednostki samorządu terytorialnego ich związki i stowarzyszenia.  (wnioskodawcą jest podmiot posiadający osobowość prawną lub będący ułomną osobą prawną, tj. podmiot nieposiadający osobowości prawnej, lecz posiadający na mocy ustawy zdolność prawną wskazany w SzOOP)</t>
  </si>
  <si>
    <t>C. Kompleksowe inwestycje w renowację i dekarbonizację budynków z uwzględnieniem priorytetowego traktowania projektów uwzględniających zasady NEB</t>
  </si>
  <si>
    <t>administracja publiczna, przedsiębiorstwa, organizacje społeczne i związki wyznaniowe, instytucje nauki i edukacji, przedsiębiorstwa realizujące cele publiczne, służby publiczne, instytucje ochrony zdrowia, jednostki samorządu terytorialnego ich związki i stowarzyszenia (wnioskodawcą jest podmiot posiadający osobowość prawną lub będący ułomną osobą prawną, tj. podmiot nieposiadający osobowości prawnej, lecz posiadający na mocy ustawy zdolność prawną wskazany w SzOP)</t>
  </si>
  <si>
    <t>D. Rozwój systemów ciepłowniczych</t>
  </si>
  <si>
    <t>administracja publiczna, przedsiębiorstwa, organizacje społeczne i związki wyznaniowe, instytucje nauki i edukacji,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</si>
  <si>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jednostki organizacyjne działające w imieniu jednostek samorządu terytorialnego, jednostki rządowe i samorządowe ochrony środowiska, jednostki samorządu terytorialnego, ich związki i stowarzyszenia, Lokalne Grupy Działania, organizacje pozarządowe, podmioty świadczące usługi publiczne w ramach realizacji obowiązków własnych jednostek samorządu terytorialnego, podmioty zarządzające terenami inwestycyjnymi, spółki wodne (wnioskodawcą jest podmiot posiadający osobowość prawną lub będący ułomną osobą prawną, tj. podmiot nieposiadający osobowości prawnej, lecz posiadający na mocy ustawy zdolność prawną wskazany w SzOP)</t>
  </si>
  <si>
    <t>A. Nadanie terenom i obiektom zdegradowanym nowych funkcji społecznych, gospodarczych, przyrodniczych i mieszkaniowych</t>
  </si>
  <si>
    <t>B. Dofinansowanie działań i dokumentacji planistycznej dotyczących zagospodarowania terenów i obiektów pogórniczych lub poprzemysłowych</t>
  </si>
  <si>
    <t>administracja publiczna, jednostki samorządu terytorialnego (Instytucja Zarządzająca, Instytucje Pośredniczące)</t>
  </si>
  <si>
    <t xml:space="preserve">Beneficjenci typu proj. B:
Jednostki samorządu terytorialnego – samorządy powiatów
Dopuszcza się realizację tego typu proj. przez samorządy powiatów w partnerstwie z podmiotasmi wskazanymi w części „typ beneficjenta – szczegółowy”. 
</t>
  </si>
  <si>
    <t>A. Infrastruktura badawcza sektora nauki</t>
  </si>
  <si>
    <t>B. Zarządzanie regionalną inteligentną specjalizacją</t>
  </si>
  <si>
    <t>A. E-administracja i otwarte zasoby</t>
  </si>
  <si>
    <t>A. Rozwój MŚP w obszarze cyfryzacji i Przemysłu 4.0.</t>
  </si>
  <si>
    <t>A. Programy rozwojowe dla startupów</t>
  </si>
  <si>
    <t>Budynki komunalne</t>
  </si>
  <si>
    <t>B. Systemy gospodarowania wodami opadowymi/roztopowymi</t>
  </si>
  <si>
    <t>A. Zabezpieczenie potrzeb służb ratowniczych</t>
  </si>
  <si>
    <t>B. Budowa, rozbudowa, przebudowa instalacji do odzysku i recyklingu odpadów komunalnych</t>
  </si>
  <si>
    <t>A.Ochrona  ekosystemów,  siedlisk  i  gatunków roślin,  zwierząt  i grzybów</t>
  </si>
  <si>
    <t>A. Drogi wojewódzkie</t>
  </si>
  <si>
    <t>B. Bepieczeństwo na drogach, w tym budowa obiektów przeznaczonych do nauki dzieci i młodzieży przepisów ruchu drogowego</t>
  </si>
  <si>
    <t>A. Tabor kolejowy</t>
  </si>
  <si>
    <t>A. Tabor autobusowy (łącznie z zapleczem technicznym do obsługi taboru autobusowego  oraz  publiczną infrastrukturą ładowania poj. zeroemisyjnych)</t>
  </si>
  <si>
    <t>A. Zwiększenie dostępności szkół podstawowych i ponadpodstawowych prowadzących kształcenie ogólne dla osób ze specjalnymi potrzebami edukacyjnymi</t>
  </si>
  <si>
    <t>A. Wsparcie dla AOS i leczenia jednego dnia – ZIT 
B. Wsparcie dla POZ – ZIT</t>
  </si>
  <si>
    <t>D. Infrastruktura turystyczna na terenie parków krajobrazowych (tryb konkurencyjny)</t>
  </si>
  <si>
    <t>B. Działania mające na celu wzmocnienie równości szans kobiet i mężczyzn</t>
  </si>
  <si>
    <t>B.Program profilaktyki chorób odstresowych u osób pracujących na terenie woj. Małopolskiego</t>
  </si>
  <si>
    <t>A. Podnoszenie jakości edukacji przedszkolnej 
B. Tworzenie miejsc przedszkolnych</t>
  </si>
  <si>
    <t>A. Lokalne inicjatyw edukacyjnych w obszarze kształcenia dzieci i młodzieży</t>
  </si>
  <si>
    <t>A. Podnoszenie kwalifikacji, kompetencji i walidacji w zakresie zawodów związanych z opieką długoterminową</t>
  </si>
  <si>
    <t>D. Usługi domowej opieki długoterminowej zgodne z zasadą deinstytucjonalizacji, w tym wykorzystanie modelu DDOM</t>
  </si>
  <si>
    <t>A. Budowanie potencjału partnerów/ organizacji społeczeństwa obywatelskiego dla wsparcia zatrudnienia w regionie</t>
  </si>
  <si>
    <t>B. Budowanie potencjału partnerów/ organizacji społeczeństwa obywatelskiego dla równości kobiet i mężczyzn</t>
  </si>
  <si>
    <t>C. Budowanie potencjału partnerów/ organizacji społeczeństwa obywatelskiego dla wsparcia edukacji dzieci i młodzieży</t>
  </si>
  <si>
    <t>E. Budowanie potencjału partnerów/ organizacji społeczeństwa obywatelskiego dla wsparcia osób zagrożonych ubóstwem i wykluczeniem społecznym</t>
  </si>
  <si>
    <t>F. Budowanie potencjału partnerów/ organizacji społeczeństwa obywatelskiego dla wsparcia obywateli państw trzecich</t>
  </si>
  <si>
    <t>A. Wsparcie obszarów uzdrowiskowych</t>
  </si>
  <si>
    <t>1.4 Infrastruktura badawcza sektora nauki</t>
  </si>
  <si>
    <t>1.11 rozwój MŚP w obszarze cyfryzacji i Przemysłu 4.0.</t>
  </si>
  <si>
    <t>1.12 Wdrażanie innowacji</t>
  </si>
  <si>
    <t>1.13  Wsparcie dla firm we wczesnej fazie rozwoju</t>
  </si>
  <si>
    <t>1.14  Internacjonalizacja MŚP</t>
  </si>
  <si>
    <t>2.3 Model szkół neutralnych klimatycznie</t>
  </si>
  <si>
    <t>2.4 Rozwój sieci ciepłowniczych</t>
  </si>
  <si>
    <t>2.11 Wsparcie służb ratunkowych</t>
  </si>
  <si>
    <t>2.13 Rozwijanie systemu gospodarki odpadami</t>
  </si>
  <si>
    <t xml:space="preserve">2.14 Ochrona różnorodności biologicznej </t>
  </si>
  <si>
    <t>2.14 Ochrona różnorodności biologicznej</t>
  </si>
  <si>
    <t>2.15 Rozwój zielonej i niebieskiej infrastruktury w miastach</t>
  </si>
  <si>
    <t>2.16 Rekultywacja terenów zdegradowanych</t>
  </si>
  <si>
    <t>2.17 Likwidacja odpadów niebezpiecznych</t>
  </si>
  <si>
    <t>5.18 Regionalna oferta turystyczna</t>
  </si>
  <si>
    <t>6.1 Aktywizacja zawodowa  – projekty powiatowych urzędów pracy</t>
  </si>
  <si>
    <t>6.2 Aktywizacja zawodowa  – projekty Komendy Wojewódzkiej Ochotnicznych Hufców Pracy</t>
  </si>
  <si>
    <t>6.4 Działania na rzecz poprawy sytuacji osób na rynku pracy</t>
  </si>
  <si>
    <t>6.6 Rozwój kompetencji kadr i adaptacja do zmian</t>
  </si>
  <si>
    <t>6.8 Programy zdrowotne</t>
  </si>
  <si>
    <t>6.10 Wsparcie kształcenia ogólnego</t>
  </si>
  <si>
    <t>6.11 Wsparcie kształcenia zawodowego</t>
  </si>
  <si>
    <t>6.15 Kształcenie osób dorosłych poza systemem popytowym</t>
  </si>
  <si>
    <t>6.20 Wsparcie społeczności romskiej</t>
  </si>
  <si>
    <t>6.27 Budowanie potencjału partnerów i organizacji społeczeństwa obywatelskiego w obszarach wsparcia EFS+</t>
  </si>
  <si>
    <t>7.1 IIT - Wsparcie oddolnych inicjatyw na obszarach miejskich</t>
  </si>
  <si>
    <t>7.2 ZIT - Wsparcie oddolnych inicjatyw na obszarach miejskich</t>
  </si>
  <si>
    <t>7.4 IIT- Rewitalizacja</t>
  </si>
  <si>
    <t>7.5 IIT- Obszary uzdrowiskowe</t>
  </si>
  <si>
    <t>7.6 RLKS - Wsparcie oddolnych inicjatyw na obszarach wiejskich</t>
  </si>
  <si>
    <t>8.1 Działania na rzecz poprawy sytuacji na rynku pracy</t>
  </si>
  <si>
    <t>8.2 Edukacja dla transformacji</t>
  </si>
  <si>
    <t>8.4 Inicjatywy lokalne na rzecz transformacji</t>
  </si>
  <si>
    <t>8.7 Rozwój firm wspierający sprawiedliwą transformację</t>
  </si>
  <si>
    <t>8.8 Pozyskiwanie inwestycji tworzących miejsca pracy</t>
  </si>
  <si>
    <t>8.10 Gospodarka obiegu zamkniętego</t>
  </si>
  <si>
    <t>A. Promocja oferty gospodarczej małopolskich MŚP 
B. Promocja innowacyjności 
C. Wsparcie inwestorów i eksporterów w regionie</t>
  </si>
  <si>
    <t>A. Transport miejski 
B. Plany Zrównoważonej Mobilności Miejskiej</t>
  </si>
  <si>
    <t>A. Ścieżki rowerowe 
B. Bezpieczeństwo na drogach, w tym budowa obiektów przeznaczonych do nauki dzieci i młodzieży przepisów ruchu drogowego 
C. Drogi powiatowe</t>
  </si>
  <si>
    <t>A. Wsparcie infrastruktury ośrodków wychowania przedszkolnego, z uwzględnieniem zwiększenia ich dostępności dla osób ze specjalnymi potrzebami edukacyjnymi 
B. Wsparcie infrastruktury szkół ponadpodstawowych prowadzących kształcenie zawodowe w szczególności w branżach kluczowych z punktu widzenia zapotrzebowania regionalnego rynku pracy z uwzględnieniem zwiększenia ich dostępności dla osób ze specjalnymi potrzebami edukacyjnymi 
C. Wsparcie infrastruktury typu fablab 
D. Zwiększenie dostępności szkół podstawowych i ponadpodstawowych prowadzących kształcenie ogólne</t>
  </si>
  <si>
    <t>C. Wsparcie dla POZ</t>
  </si>
  <si>
    <t>A. Aktywizacja społeczna i zawodowa osób zagrożonych wykluczeniem społecznym oraz osób biernych zawodowo 
B. Aktywizacja społeczna i zawodowa osób zagrożonych wykluczeniem społecznym oraz osób biernych zawodowo w podmiotach reintegracyjnych</t>
  </si>
  <si>
    <t>A. Usługi w zakresie wsparcia rodziny i pieczy zastępczej oraz/lub kompleksowe wsparcie osób usamodzielnianych i opuszczających piecze zastępczą 
B. Tworzenie nowych oraz rozwój już istniejących placówek wsparcia dziennego dla dzieci i młodzieży</t>
  </si>
  <si>
    <t>C. Usługi zgodne z zasadą deinstytucjonalizacji, w zakresie zapewnienia opieki osobom potrzebującym wsparcia w codziennym funkcjonowaniu, w tym ze względu na wiek lub usługi w zakresie wsparcia opiekunów nieformalnych 
D. Usługi w zakresie rozwoju mieszkalnictwa treningowego i wspomaganego 
E. Usługi w zakresie interwencji kryzysowej</t>
  </si>
  <si>
    <t>A. Tworzenie nowych oraz rozwój już istniejących placówek wsparcia dziennego dla dzieci i młodzieży 
B. Usługi zgodne z zasadą deinstytucjonalizacji, w zakresie zapewnienia opieki osobom potrzebującym wsparcia w codziennym funkcjonowaniu, w tym ze względu na wiek lub usługi w zakresie wsparcia opiekunów nieformalnych 
C. Usługi w zakresie rozwoju mieszkalnictwa treningowego i wspomaganego</t>
  </si>
  <si>
    <t>A. Podnoszenie jakości edukacji przedszkolnej 
B. Tworzenie miejsc przedszkolnych             
D. Edukacja włączająca w ośrodkach wychowania przedszkolnego</t>
  </si>
  <si>
    <t>A. Usługi w zakresie wsparcia rodziny i pieczy zastępczej oraz/lub kompleksowe wsparcie osób usamodzielnianych i opuszczających piecze zastępczą 
B. Tworzenie nowych oraz rozwój już istniejących placówek wsparcia dziennego dla dzieci i młodzieży 
C. Usługi zgodne z zasadą deinstytucjonalizacji, w zakresie zapewnienia opieki osobom potrzebującym wsparcia w codziennym funkcjonowaniu, w tym ze względu na wiek lub usługi w zakresie wsparcia opiekunów nieformalnych 
D. Usługi w zakresie rozwoju mieszkalnictwa treningowego i wspomaganego 
E. Usługi w zakresie interwencji kryzysowej</t>
  </si>
  <si>
    <t>A. Infrastruktura  kultury 
B. Ochrona i opieka nad zabytkami 
C. Oferta turystyczna 
D. Trasy turystyczne</t>
  </si>
  <si>
    <t>A. Infrastruktura kultury 
B. Ochrona i opieka nad zabytkami 
C. Oferta turystyczna 
D. Trasy turystyczne</t>
  </si>
  <si>
    <t>A. Działania informacyjne dla mieszkańców obszaru transformacji 
B. Lokalne inicjatywy społeczne</t>
  </si>
  <si>
    <t>B. Programy akceleracyjne 
C. Programy rozwojowe dla start-upów</t>
  </si>
  <si>
    <t>A. Wsparcie tworzenia i rozwoju nowych klastrów 
B. Wsparcie istniejących klastrów 
C. Wsparcie inicjatyw w zakresie symbiozy gospodarczej i współdzielenia zasobów przedsiębiorstw 
D. Budowa lokalnego ekosystemu (umiejętności, rozwój technologii, sieciowanie) na rzecz renowacji i dekarbonizacji budynków oraz upowszechniania zasad NEB</t>
  </si>
  <si>
    <t>A. Upowszechnienie podejścia w zakresie GOZ 
B. Inwestycje w zakresie zapobiegania i ograniczenia powstawania odpadów oraz zmniejszenia zużycia zasobów środowiskowych (w tym energii i wody oraz surowców) w procesach komunalnych 
C. Inwestycje w zakresie gospodarczego wykorzystania odpadów, ścieków i osadów ściekowych oraz biomasy odpadowej 
E. Rozwój systemów przetwarzania odpadów zielonych na potrzeby inne niż wytwarzanie energii 
F. Wdrażanie rozwiązań ograniczających konsumpcję – np.: punkty napraw, mechanizmy współdzielenia, wymiana dóbr</t>
  </si>
  <si>
    <t>Tytuł naboru</t>
  </si>
  <si>
    <t>Rozwój ośrodków edukacji ekologicznej</t>
  </si>
  <si>
    <t>Rozwój ośrodków edukacji ekologicznej - Budowa i wyposażenie Jurajskiego Centrum Edukacji Przyrodniczej EkoMałopolska i siedziby Oddziału ZPKWM w Krakowie</t>
  </si>
  <si>
    <t>SPIN – Małopolskie Centra Transferu Wiedzy</t>
  </si>
  <si>
    <t>Zarządzanie regionalną inteligentną specjalizacją</t>
  </si>
  <si>
    <t>Programy rozwojowe dla startupów</t>
  </si>
  <si>
    <t>Wsparcie nowopowstałych firm przez inkubatory przedsiębiorczości</t>
  </si>
  <si>
    <t>Działania koordynacyjne w obszarze umiędzunarodowienia małopolskiej gospodarki oraz wspracia procesu inwestycyjnego w regionie</t>
  </si>
  <si>
    <t>Głęboka modernizacja energetyczna budynków użyteczności publicznej</t>
  </si>
  <si>
    <t>Zapewnienie wyposażenia sprzętowego straży gminnych/międzygminnych w zakresie przeprowadzanych kontroli przestrzegania przepisów ochrony środowiska</t>
  </si>
  <si>
    <t>Wsparcie transformacji energetycznej gmin Województwa Małopolskiego</t>
  </si>
  <si>
    <t>Magazyny energii</t>
  </si>
  <si>
    <t>Zaawansowane technologie OZE</t>
  </si>
  <si>
    <t>Zwiększenie retencyjności zlewni, w tym: rozwój różnych form małej retencji</t>
  </si>
  <si>
    <t>Systemy gospodarowania wodami opadowymi/roztopowymi</t>
  </si>
  <si>
    <t>Budowa, rozbudowa, przebudowa punktów selektywnego zbierania odpadów komunalnych</t>
  </si>
  <si>
    <t>Budowa, rozbudowa, przebudowa instalacji do odzysku i recyklingu odpadów komunalnych</t>
  </si>
  <si>
    <t>Ochrona  ekosystemów,  siedlisk  i  gatunków roślin,  zwierząt  i grzybów</t>
  </si>
  <si>
    <t>Rozwój infrastruktury wodno-kanalizacyjnej oraz oczyszczania ścieków komunalnych, w tym budowa lub przebudowa oczyszczalni ścieków oraz rozwój systemów wodociągowych</t>
  </si>
  <si>
    <t>Zwiększenie efektywności systemów zaopatrzenia w wodę i optymalizacja zużycia wody</t>
  </si>
  <si>
    <t>Rozwój zielonej i niebieskiej infrastruktury w miastach</t>
  </si>
  <si>
    <t>Rekultywacja terenów zdegradowanych</t>
  </si>
  <si>
    <t>Drogi wojewódzkie</t>
  </si>
  <si>
    <t>Nowoczesne techniki zarządzania ruchem</t>
  </si>
  <si>
    <t>A. Drogi powiatowe (jako element projeku możliwe również nowoczesne techniki zarządzania ruchem i elementy z zakresu bezpieczeństwa na drogach)</t>
  </si>
  <si>
    <t>Bepieczeństwo na drogach, w tym budowa obiektów przeznaczonych do nauki dzieci i młodzieży przepisów ruchu drogowego</t>
  </si>
  <si>
    <t>Tabor kolejowy</t>
  </si>
  <si>
    <t>Zaplecze techniczne do obsługi taboru kolejowego</t>
  </si>
  <si>
    <t>Infrastruktura do obsługi podróżnych</t>
  </si>
  <si>
    <t>Ścieżki rowerowe</t>
  </si>
  <si>
    <t>Wsparcie infrastruktury szkół ponadpodstawowych prowadzących kształcenie zawodowe</t>
  </si>
  <si>
    <t xml:space="preserve">Wsparcie infrastruktury uczelni zawodowych </t>
  </si>
  <si>
    <t>Wsparcie dla AOS i leczenia jednego dnia (regionalne)</t>
  </si>
  <si>
    <t>Wsparcie dla POZ</t>
  </si>
  <si>
    <t>Małopolskie dziedzictwo geologiczne (tryb niekonkurencyjny)</t>
  </si>
  <si>
    <t>Infrastruktura turystyczna na terenie parków krajobrazowych (tryb konkurencyjny)</t>
  </si>
  <si>
    <t>Wsparcie dla AOS i leczenia jednego dnia (inne niż regionalne) - tryb konkurencyjny</t>
  </si>
  <si>
    <t>Wsparcie dla AOS i leczenia jednego dnia (inne niż regionalne) - tryb niekonkurencyjny</t>
  </si>
  <si>
    <t>Wsparcie dla podmiotów prowadzących instytucjonalne formy opieki nad dziećmi w wieku do lat 3 przeznaczone na dostosowanie istniejących  miejsc opieki do potrzeb dzieci z niepełnosprawnościami lub zagrożonych niepełnosprawnością</t>
  </si>
  <si>
    <t>Działania mające na celu wzmocnienie równości szans kobiet i mężczyzn</t>
  </si>
  <si>
    <t>Finansowanie usług rozwojowych zgodnie z potrzebami zgłaszanymi przez pracodawców i przedsiębiorców oraz w oparciu o system popytowy oraz Bazę Usług Rozwojowych</t>
  </si>
  <si>
    <t>Kompleksowe programy typu outplacement</t>
  </si>
  <si>
    <t>Profilaktyka i rehabilitacja osób z dysfunkcjami narządu ruchu utrudniającymi wykonywanie pracy zawodowej</t>
  </si>
  <si>
    <t>Program profilaktyki chorób odstresowych u osób pracujących na terenie woj. Małopolskiego</t>
  </si>
  <si>
    <t>Dwujęzyczny maluch</t>
  </si>
  <si>
    <t>Podniesienie jakości kształcenia zawodowego</t>
  </si>
  <si>
    <t>Edukacja włączająca w szkołach i placówkach systemu oświaty prowadzących kształcenie zawodowe</t>
  </si>
  <si>
    <t>Małopolski program wspierania uczniów</t>
  </si>
  <si>
    <t>Koordynacja kształcenia zawodowego</t>
  </si>
  <si>
    <t>Lokalne inicjatyw edukacyjnych w obszarze kształcenia dzieci i młodzieży</t>
  </si>
  <si>
    <t>Tworzenie i rozwój Lokalnych Ośrodków Wiedzy i Edukacji (LOWE)</t>
  </si>
  <si>
    <t>Podnoszenie kwalifikacji, kompetencji i walidacji w zakresie zawodów związanych z opieką długoterminową</t>
  </si>
  <si>
    <t>Kształcenia osób dorosłych w zakresie kompetencji podstawowych (wdrażanie Upskilling pathways)</t>
  </si>
  <si>
    <t>Wsparcie obywateli państw trzecich - konkurs</t>
  </si>
  <si>
    <t>Wsparcie obywateli państw trzecich realizowane przez WUP</t>
  </si>
  <si>
    <t>Usługi domowej opieki długoterminowej zgodne z zasadą deinstytucjonalizacji, w tym wykorzystanie modelu DDOM</t>
  </si>
  <si>
    <t>Wsparcie procesu zarządzania LSR przez LGD</t>
  </si>
  <si>
    <t>Wsparcie procesu deinstytucjonalizacji usług społecznych</t>
  </si>
  <si>
    <t>Usługi dla rodzin oraz przygotowanie kadr systemu wsparcia rodziny i pieczy</t>
  </si>
  <si>
    <t>System usług społecznych - upowszechnienie innowacji</t>
  </si>
  <si>
    <t>Usługi w zakresie psychiatrii środowiskowej skierowanej do osób dorosłych, w tym w ramach CZP</t>
  </si>
  <si>
    <t>Budowanie potencjału partnerów/ organizacji społeczeństwa obywatelskiego dla wsparcia zatrudnienia w regionie</t>
  </si>
  <si>
    <t>Budowanie potencjału partnerów/ organizacji społeczeństwa obywatelskiego dla równości kobiet i mężczyzn</t>
  </si>
  <si>
    <t>Budowanie potencjału partnerów/ organizacji społeczeństwa obywatelskiego dla wsparcia edukacji dzieci i młodzieży</t>
  </si>
  <si>
    <t>Budowanie potencjału partnerów/ organizacji społeczeństwa obywatelskiego dla wsparcia edukacji osób dorosłych</t>
  </si>
  <si>
    <t>Budowanie potencjału partnerów/ organizacji społeczeństwa obywatelskiego dla wsparcia osób zagrożonych ubóstwem i wykluczeniem społecznym</t>
  </si>
  <si>
    <t>Budowanie potencjału partnerów/ organizacji społeczeństwa obywatelskiego dla wsparcia obywateli państw trzecich</t>
  </si>
  <si>
    <t>Edukacja włączająca w szkołach i placówkach systemu oświaty prowadzących kształcenie ogólne</t>
  </si>
  <si>
    <t>Podniesienie jakości kształcenia ogólnego</t>
  </si>
  <si>
    <t>Transformacja cyfrowa szkół - komponent niekonkurencyjny</t>
  </si>
  <si>
    <t>Organizacja lokalnego rynku ponownego wykorzystania odpadów na zasadzie „mój odpad twoim materiałem produkcyjnym”</t>
  </si>
  <si>
    <t>Kompleksowe inwestycje w renowację i dekarbonizację budynków z uwzględnieniem priorytetowego traktowania projektów uwzględniających zasady NEB</t>
  </si>
  <si>
    <t>Rozwój systemów ciepłowniczych</t>
  </si>
  <si>
    <t>Nadanie terenom i obiektom zdegradowanym nowych funkcji społecznych, gospodarczych, przyrodniczych i mieszkaniowych</t>
  </si>
  <si>
    <t>Dofinansowanie działań i dokumentacji planistycznej dotyczących zagospodarowania terenów i obiektów pogórniczych lub poprzemysłowych</t>
  </si>
  <si>
    <t>Małopolski Szlak Beskidzki -tryb niekonkurencyjny</t>
  </si>
  <si>
    <t>Małopolski Szlak Beskidzki -tryb konkurencyjny</t>
  </si>
  <si>
    <t xml:space="preserve">Umiędzynarodowienie małopolskiej gospodarki </t>
  </si>
  <si>
    <t xml:space="preserve">E-administracja i otwarte zasoby – system komunikacji teletechnicznej WM </t>
  </si>
  <si>
    <t>E-administracja i otwarte zasoby - wdrożenie EZD WM</t>
  </si>
  <si>
    <t>E-administracja i otwarte zasoby – BIP WM</t>
  </si>
  <si>
    <t>Cyberbezpieczeństwo w administracji - rozwój cyberbezpieczeństwa WM</t>
  </si>
  <si>
    <t>E-administracja i otwarte zasoby - projekt fazowany</t>
  </si>
  <si>
    <t>Podnoszenie jakości edukacji przedszkolnej oraz tworzenie miejsc przedszkolnych</t>
  </si>
  <si>
    <t>Usługi społeczne - wsparcie rodziny i pieczy zastępczej</t>
  </si>
  <si>
    <t>Usługi społeczne w regionie – RLKS</t>
  </si>
  <si>
    <t>Inicjatywy oddolne: kultura, turystyka, zabytki – RLKS</t>
  </si>
  <si>
    <t>Prezentowane w harmonogramie kwoty dofinansowania w złotych są kwotami orientacyjnymi, obliczonymi przy pomocy uśrednionego kursu euro.</t>
  </si>
  <si>
    <t>Gospodarka obiegu zamkniętego</t>
  </si>
  <si>
    <t>Odnawialne źródła energii</t>
  </si>
  <si>
    <t>Usługi społeczne</t>
  </si>
  <si>
    <t xml:space="preserve">Drogi powiatowe </t>
  </si>
  <si>
    <t>26.06.2024</t>
  </si>
  <si>
    <t>administracja publiczna, organizacje społeczne i związki wyznaniowe, partnerzy społeczni,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</si>
  <si>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instytucje ochrony zdrowia, organizacje społeczne i związki wyznaniowe,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</si>
  <si>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(wnioskodawcą jest podmiot posiadający osobowość prawną lub będący ułomną osobą prawną, tj. podmiot nieposiadający osobowości prawnej, lecz posiadający na mocy ustawy zdolność prawną wskazany w SzOP)</t>
  </si>
  <si>
    <t>05.06.2024</t>
  </si>
  <si>
    <t>31.07.2024</t>
  </si>
  <si>
    <t>2.27 Gospodarowanie wodami -  IIT OPK</t>
  </si>
  <si>
    <t>2.28  Rozwijanie systemu gospodarki wodno-ściekowej - IIT OPK</t>
  </si>
  <si>
    <t>2.28 Rozwijanie systemu gospodarki wodno-ściekowej - IIT OPK</t>
  </si>
  <si>
    <t>2.29 Rozwijanie systemu gospodarki odpadami - IIT OPK</t>
  </si>
  <si>
    <t>2.30 Rozwój zielonej i niebieskiej infrastruktury w miastach oraz rekultywacja terenów zdegradowanych - IIT OPK</t>
  </si>
  <si>
    <t>Przy przeliczaniu wartości finansowania UE projektu wskazanego w strategii IIT OPK stosuje się kurs 4,3313 zł. Dodatkowe informacje na temat planowanych naborów będą podawane sukcesywnie w ramach kolejnych aktualizacji harmonogramu.</t>
  </si>
  <si>
    <t>3.3 Transport miejski - IIT OPK</t>
  </si>
  <si>
    <t>10.06.2024</t>
  </si>
  <si>
    <t>27.08.2024</t>
  </si>
  <si>
    <t>6.36 Wsparcie wychowania przedszkolnego - IIT OPK</t>
  </si>
  <si>
    <t>A. Podnoszenie jakości edukacji przedszkolnej             
B. Edukacja włączająca w ośrodkach wychowania przedszkolnego</t>
  </si>
  <si>
    <t>6.37 Wsparcie kształcenia ogólnego - IIT OPK</t>
  </si>
  <si>
    <t>Przy przeliczaniu wartości finansowania UE projektu wskazanego w strategii IIT OPK stosuje się kurs 4,3313 zł.. Dodatkowe informacje na temat planowanych naborów będą podawane sukcesywnie w ramach kolejnych aktualizacji harmonogramu.</t>
  </si>
  <si>
    <t>2 (iv)</t>
  </si>
  <si>
    <t>2 (v)</t>
  </si>
  <si>
    <t>2 (vi)</t>
  </si>
  <si>
    <t>2 (vii)</t>
  </si>
  <si>
    <t>Przy przeliczaniu wartości finansowania UE projektu wskazanego w strategii ZIT stosuje się kurs 4,3313 zł. Dodatkowe informacje na temat planowanych naborów będą podawane sukcesywnie w ramach kolejnych aktualizacji harmonogramu.</t>
  </si>
  <si>
    <t>28.05.2024</t>
  </si>
  <si>
    <t>18.12.2024</t>
  </si>
  <si>
    <r>
      <t>2.19 Poprawa efektywności energetycznej -  ZIT</t>
    </r>
    <r>
      <rPr>
        <sz val="12"/>
        <rFont val="Arial"/>
        <family val="2"/>
        <charset val="238"/>
      </rPr>
      <t xml:space="preserve"> - dotacja</t>
    </r>
  </si>
  <si>
    <t>2.20 Rozwój sieci ciepłowniczych - ZIT</t>
  </si>
  <si>
    <t>2.21 Wsparcie rozwoju OZE - ZIT - dotacja</t>
  </si>
  <si>
    <t>2.23 Gospodarowanie wodami - ZIT</t>
  </si>
  <si>
    <t>2.24 Rozwijanie systemu gospodarki wodno-ściekowej - ZIT</t>
  </si>
  <si>
    <t>2.24  Rozwijanie systemu gospodarki wodno-ściekowej - ZIT</t>
  </si>
  <si>
    <t>2.25 Rozwijanie systemu gospodarki odpadami - ZIT</t>
  </si>
  <si>
    <t>2.26 Rozwój zielonej i niebieskiej infrastruktury w miastach - ZIT</t>
  </si>
  <si>
    <t>3.1 Transport miejski - ZIT</t>
  </si>
  <si>
    <t>6.29 Wsparcie wychowania przedszkolnego - ZIT</t>
  </si>
  <si>
    <t>6.30 Wsparcie kształcenia ogólnego - ZIT</t>
  </si>
  <si>
    <t>6.31 Wsparcie kształcenia zawodowego -ZIT</t>
  </si>
  <si>
    <t>6.32 Aktywizacja społeczno-zawodowa - ZIT</t>
  </si>
  <si>
    <t>6.33 Wsparcie usług społecznych w regionie - ZIT</t>
  </si>
  <si>
    <t>6.34 Wsparcie usług zdrowotnych - ZIT</t>
  </si>
  <si>
    <t>Przy przeliczaniu wartości finansowania UE projektu wskazanego w strategii ZIT stosuje się kurs 4,3313 zł.. Dodatkowe informacje na temat planowanych naborów będą podawane sukcesywnie w ramach kolejnych aktualizacji harmonogramu.</t>
  </si>
  <si>
    <r>
      <t>Przy przeliczaniu wartości finansowania UE projektu wskazanego w strategii ZIT</t>
    </r>
    <r>
      <rPr>
        <sz val="12"/>
        <rFont val="Arial"/>
        <family val="2"/>
        <charset val="238"/>
      </rPr>
      <t xml:space="preserve"> stosuje się kurs 4,3313 zł. Dodatkowe informacje na temat planowanych naborów będą podawane sukcesywnie w ramach kolejnych aktualizacji harmonogramu.</t>
    </r>
  </si>
  <si>
    <r>
      <t xml:space="preserve">Przy przeliczaniu wartości finansowania UE projektu wskazanego w strategii ZIT </t>
    </r>
    <r>
      <rPr>
        <sz val="12"/>
        <rFont val="Arial"/>
        <family val="2"/>
        <charset val="238"/>
      </rPr>
      <t>stosuje się kurs 4,3313 zł. Dodatkowe informacje na temat planowanych naborów będą podawane sukcesywnie w ramach kolejnych aktualizacji harmonogramu.</t>
    </r>
  </si>
  <si>
    <t>Przy przeliczaniu wartości finansowania UE projektu wskazanego w strategii ZIT stosuje się kurs 4,3313 zł.</t>
  </si>
  <si>
    <t xml:space="preserve">Przy przeliczaniu wartości finansowania UE projektu wskazanego w strategii ZIT stosuje się kurs 4,3313 zł. Dodatkowe informacje na temat planowanych naborów będą podawane sukcesywnie w ramach kolejnych aktualizacji harmonogramu.
</t>
  </si>
  <si>
    <t xml:space="preserve">Przy przeliczaniu wartości finansowania UE projektu wskazanego w strategii ZIT stosuje się kurs 4,3313 zł.Dodatkowe informacje na temat planowanych naborów będą podawane sukcesywnie w ramach kolejnych aktualizacji harmonogramu.
</t>
  </si>
  <si>
    <t>1) Projekt realizowany w trybie niekonkurencyjnym przez Województwo Małopolskie - Departament Generalny UMWM, 2) Tytuł projektu: "System komunikacji teletechnicznej Województwa Małopolskiego"; 3) Dokumenty, w których wnioskodawca ze względu na charakter lub cel projektu, jest podmiotem jednoznacznie określonym przed złożeniem wniosku o dofinansowanie projektu:                                                                                                                                            - Kontrakt Programowy dla Województwa Małopolskiego z dnia 4.10.2022 r. zmieniony Aneksem nr 2 z dnia 20.12.2023 r., 
- Strategia Rozwoju Województwa Małopolskiego „Małopolska 2030”, - Małopolski Plan Inwestycyjny 2030.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 Kontrakt Programowy dla Województwa Małopolskiego z dnia 4.10.2022 r. zmieniony Aneksem nr 2 z dnia 20.12.2023 r., 
- Program FEM 2021-2027, - Strategia Rozwoju Województwa Małopolskiego „Małopolska 2030.</t>
  </si>
  <si>
    <t>5.7 Infrastruktura związana z zapewnieniem opieki w społeczności lokalnej - ZIT</t>
  </si>
  <si>
    <t>05.08.2024</t>
  </si>
  <si>
    <t>30.08.2024</t>
  </si>
  <si>
    <t>administracja publiczna, instytucje nauki i edukacji, organizacje społeczne i związki wyznaniowe, służby publiczne, w tym: Instytucje kultury, jednostki organizacyjne działające w imieniu jednostek samorządu terytorialnego, jednostki Samorządu terytorialnego, niepubliczne instytucje kultury, organizacje pozarządowe, podmioty świadczące usługi publiczne w ramach realizacji obowiązków własnych jednostek samorządu terytorialnego, uczelnie (wnioskodawcą jest podmiot posiadający osobowość prawną lub będący ułomną osobą prawną, tj. podmiot nieposiadający osobowości prawnej, lecz posiadający na mocy ustawy zdolność prawną wskazany w SzOP)</t>
  </si>
  <si>
    <t>Załącznik do Uchwały Nr 937/24 Zarządu Województwa Małopolskiego z dnia 26 kwietnia 2024r.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</si>
</sst>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0\ &quot;zł&quot;;[Red]\-#,##0\ &quot;zł&quot;"/>
    <numFmt numFmtId="7" formatCode="#,##0.00\ &quot;zł&quot;;\-#,##0.00\ &quot;zł&quot;"/>
    <numFmt numFmtId="8" formatCode="#,##0.00\ &quot;zł&quot;;[Red]\-#,##0.00\ &quot;zł&quot;"/>
    <numFmt numFmtId="44" formatCode="_-* #,##0.00\ &quot;zł&quot;_-;\-* #,##0.00\ &quot;zł&quot;_-;_-* &quot;-&quot;??\ &quot;zł&quot;_-;_-@_-"/>
    <numFmt numFmtId="164" formatCode="_-* #,##0.00\ _z_ł_-;\-* #,##0.00\ _z_ł_-;_-* &quot;-&quot;??\ _z_ł_-;_-@_-"/>
    <numFmt numFmtId="165" formatCode="_-* #,##0.00\ [$zł-415]_-;\-* #,##0.00\ [$zł-415]_-;_-* &quot;-&quot;??\ [$zł-415]_-;_-@_-"/>
    <numFmt numFmtId="166" formatCode="_-[$€-2]\ * #,##0.00_-;\-[$€-2]\ * #,##0.00_-;_-[$€-2]\ * &quot;-&quot;??_-;_-@_-"/>
    <numFmt numFmtId="167" formatCode="#,##0.00\ &quot;zł&quot;"/>
    <numFmt numFmtId="168" formatCode="[$-415]mmm\ yy;@"/>
    <numFmt numFmtId="169" formatCode="_-* #,##0.0000\ _z_ł_-;\-* #,##0.0000\ _z_ł_-;_-* &quot;-&quot;????\ _z_ł_-;_-@_-"/>
  </numFmts>
  <fonts count="19" x14ac:knownFonts="1">
    <font>
      <sz val="11"/>
      <color theme="1"/>
      <name val="Calibri"/>
      <family val="2"/>
      <scheme val="minor"/>
    </font>
    <font>
      <sz val="12"/>
      <color theme="1"/>
      <name val="Arial"/>
      <family val="2"/>
      <charset val="238"/>
    </font>
    <font>
      <b/>
      <sz val="14"/>
      <color theme="1"/>
      <name val="Arial"/>
      <family val="2"/>
      <charset val="238"/>
    </font>
    <font>
      <sz val="12"/>
      <name val="Arial"/>
      <family val="2"/>
      <charset val="238"/>
    </font>
    <font>
      <sz val="12"/>
      <color theme="1"/>
      <name val="Arial"/>
      <family val="2"/>
      <charset val="238"/>
    </font>
    <font>
      <sz val="11"/>
      <color theme="1"/>
      <name val="Calibri"/>
      <family val="2"/>
      <scheme val="minor"/>
    </font>
    <font>
      <sz val="16"/>
      <color theme="1"/>
      <name val="Calibri"/>
      <family val="2"/>
      <scheme val="minor"/>
    </font>
    <font>
      <b/>
      <sz val="12"/>
      <name val="Arial Narrow"/>
      <family val="2"/>
      <charset val="238"/>
    </font>
    <font>
      <sz val="11"/>
      <name val="Calibri"/>
      <family val="2"/>
      <scheme val="minor"/>
    </font>
    <font>
      <sz val="11"/>
      <name val="Arial"/>
      <family val="2"/>
      <charset val="238"/>
    </font>
    <font>
      <sz val="12"/>
      <name val="Calibri"/>
      <family val="2"/>
      <scheme val="minor"/>
    </font>
    <font>
      <b/>
      <sz val="12"/>
      <color theme="1"/>
      <name val="Arial"/>
      <family val="2"/>
      <charset val="238"/>
    </font>
    <font>
      <sz val="12"/>
      <color theme="1"/>
      <name val="Arial"/>
      <family val="2"/>
      <charset val="238"/>
    </font>
    <font>
      <sz val="12"/>
      <color theme="1"/>
      <name val="Arial"/>
      <family val="2"/>
      <charset val="238"/>
    </font>
    <font>
      <sz val="10"/>
      <name val="Arial"/>
      <family val="2"/>
      <charset val="238"/>
    </font>
    <font>
      <sz val="12"/>
      <color theme="1"/>
      <name val="Arial"/>
      <family val="2"/>
      <charset val="238"/>
    </font>
    <font>
      <b/>
      <sz val="24"/>
      <name val="Arial Narrow"/>
      <family val="2"/>
      <charset val="238"/>
    </font>
    <font>
      <sz val="12"/>
      <color theme="1"/>
      <name val="Arial"/>
      <family val="2"/>
      <charset val="238"/>
    </font>
    <font>
      <u/>
      <sz val="12"/>
      <name val="Arial"/>
      <family val="2"/>
      <charset val="238"/>
    </font>
  </fonts>
  <fills count="9">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FF0000"/>
        <bgColor indexed="64"/>
      </patternFill>
    </fill>
    <fill>
      <patternFill patternType="solid">
        <fgColor theme="4" tint="0.39997558519241921"/>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bottom style="thin">
        <color auto="1"/>
      </bottom>
      <diagonal/>
    </border>
  </borders>
  <cellStyleXfs count="5">
    <xf numFmtId="0" fontId="0" fillId="0" borderId="0"/>
    <xf numFmtId="4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cellStyleXfs>
  <cellXfs count="140">
    <xf numFmtId="0" fontId="0" fillId="0" borderId="0" xfId="0"/>
    <xf numFmtId="0" fontId="0" fillId="0" borderId="0" xfId="0" applyAlignment="1">
      <alignment horizontal="left" vertical="center"/>
    </xf>
    <xf numFmtId="0" fontId="2" fillId="0" borderId="0" xfId="0" applyFont="1" applyAlignment="1">
      <alignment horizontal="left" vertical="top"/>
    </xf>
    <xf numFmtId="0" fontId="0" fillId="0" borderId="0" xfId="0" applyAlignment="1">
      <alignment vertical="top"/>
    </xf>
    <xf numFmtId="0" fontId="0" fillId="0" borderId="0" xfId="0" applyAlignment="1">
      <alignment horizontal="left" vertical="top"/>
    </xf>
    <xf numFmtId="0" fontId="1" fillId="0" borderId="0" xfId="0" applyFont="1" applyAlignment="1">
      <alignment horizontal="left" vertical="top"/>
    </xf>
    <xf numFmtId="0" fontId="4" fillId="2" borderId="0" xfId="0" applyFont="1" applyFill="1" applyAlignment="1">
      <alignment horizontal="center" vertical="center" wrapText="1"/>
    </xf>
    <xf numFmtId="0" fontId="1" fillId="2" borderId="0" xfId="0" applyFont="1" applyFill="1" applyAlignment="1">
      <alignment horizontal="center" vertical="center" wrapText="1"/>
    </xf>
    <xf numFmtId="0" fontId="0" fillId="0" borderId="0" xfId="0" applyAlignment="1">
      <alignment horizontal="right" vertical="center"/>
    </xf>
    <xf numFmtId="0" fontId="8" fillId="0" borderId="0" xfId="0" applyFont="1" applyFill="1"/>
    <xf numFmtId="0" fontId="8" fillId="0" borderId="0" xfId="0" applyFont="1" applyFill="1" applyAlignment="1">
      <alignment vertical="top"/>
    </xf>
    <xf numFmtId="165" fontId="3" fillId="0" borderId="1" xfId="0" applyNumberFormat="1" applyFont="1" applyBorder="1" applyAlignment="1">
      <alignment horizontal="center" vertical="top"/>
    </xf>
    <xf numFmtId="0" fontId="0" fillId="0" borderId="0" xfId="0" applyAlignment="1">
      <alignment horizontal="center"/>
    </xf>
    <xf numFmtId="165" fontId="0" fillId="0" borderId="0" xfId="0" applyNumberFormat="1" applyAlignment="1">
      <alignment horizontal="center" vertical="center"/>
    </xf>
    <xf numFmtId="0" fontId="8" fillId="0" borderId="0" xfId="0" applyFont="1" applyFill="1" applyAlignment="1">
      <alignment horizontal="center"/>
    </xf>
    <xf numFmtId="0" fontId="0" fillId="0" borderId="0" xfId="0" applyAlignment="1">
      <alignment horizontal="right"/>
    </xf>
    <xf numFmtId="0" fontId="8" fillId="0" borderId="0" xfId="0" applyFont="1" applyFill="1" applyAlignment="1">
      <alignment horizontal="right"/>
    </xf>
    <xf numFmtId="0" fontId="0" fillId="0" borderId="0" xfId="0" applyAlignment="1">
      <alignment horizontal="center" vertical="center" wrapText="1"/>
    </xf>
    <xf numFmtId="0" fontId="11" fillId="0" borderId="0" xfId="0" applyFont="1" applyAlignment="1">
      <alignment horizontal="right" vertical="center" indent="15"/>
    </xf>
    <xf numFmtId="165" fontId="0" fillId="0" borderId="0" xfId="0" applyNumberFormat="1" applyAlignment="1">
      <alignment vertical="top"/>
    </xf>
    <xf numFmtId="0" fontId="3" fillId="3" borderId="1" xfId="0" applyFont="1" applyFill="1" applyBorder="1" applyAlignment="1">
      <alignment vertical="top" wrapText="1"/>
    </xf>
    <xf numFmtId="0" fontId="8" fillId="4" borderId="0" xfId="0" applyFont="1" applyFill="1"/>
    <xf numFmtId="0" fontId="8" fillId="5" borderId="0" xfId="0" applyFont="1" applyFill="1"/>
    <xf numFmtId="0" fontId="1" fillId="3" borderId="1" xfId="0" applyFont="1" applyFill="1" applyBorder="1" applyAlignment="1">
      <alignment horizontal="center" vertical="top" wrapText="1"/>
    </xf>
    <xf numFmtId="0" fontId="3" fillId="3" borderId="1" xfId="0" applyFont="1" applyFill="1" applyBorder="1" applyAlignment="1">
      <alignment vertical="top"/>
    </xf>
    <xf numFmtId="165" fontId="3" fillId="3" borderId="2" xfId="0" applyNumberFormat="1" applyFont="1" applyFill="1" applyBorder="1" applyAlignment="1">
      <alignment horizontal="right" vertical="top"/>
    </xf>
    <xf numFmtId="0" fontId="3" fillId="3" borderId="2" xfId="0" applyFont="1" applyFill="1" applyBorder="1" applyAlignment="1">
      <alignment horizontal="center" vertical="top"/>
    </xf>
    <xf numFmtId="0" fontId="3" fillId="3" borderId="1" xfId="0" applyFont="1" applyFill="1" applyBorder="1" applyAlignment="1">
      <alignment horizontal="right" vertical="top"/>
    </xf>
    <xf numFmtId="0" fontId="3" fillId="3" borderId="1" xfId="0" applyFont="1" applyFill="1" applyBorder="1" applyAlignment="1">
      <alignment horizontal="center" vertical="top"/>
    </xf>
    <xf numFmtId="165" fontId="3" fillId="3" borderId="1" xfId="0" applyNumberFormat="1" applyFont="1" applyFill="1" applyBorder="1" applyAlignment="1">
      <alignment horizontal="right" vertical="top"/>
    </xf>
    <xf numFmtId="0" fontId="3" fillId="3" borderId="1" xfId="0" applyFont="1" applyFill="1" applyBorder="1" applyAlignment="1">
      <alignment horizontal="center" vertical="top" wrapText="1"/>
    </xf>
    <xf numFmtId="165" fontId="3" fillId="3" borderId="1" xfId="0" applyNumberFormat="1" applyFont="1" applyFill="1" applyBorder="1" applyAlignment="1">
      <alignment horizontal="right" vertical="top" wrapText="1"/>
    </xf>
    <xf numFmtId="49" fontId="3" fillId="3" borderId="1" xfId="0" applyNumberFormat="1" applyFont="1" applyFill="1" applyBorder="1" applyAlignment="1">
      <alignment horizontal="center" vertical="top" wrapText="1"/>
    </xf>
    <xf numFmtId="167" fontId="3" fillId="3" borderId="1" xfId="0" applyNumberFormat="1" applyFont="1" applyFill="1" applyBorder="1" applyAlignment="1">
      <alignment horizontal="right" vertical="top"/>
    </xf>
    <xf numFmtId="17" fontId="3" fillId="3" borderId="1" xfId="0" applyNumberFormat="1" applyFont="1" applyFill="1" applyBorder="1" applyAlignment="1">
      <alignment horizontal="center" vertical="top"/>
    </xf>
    <xf numFmtId="165" fontId="3" fillId="3" borderId="1" xfId="0" applyNumberFormat="1" applyFont="1" applyFill="1" applyBorder="1" applyAlignment="1">
      <alignment horizontal="center" vertical="top"/>
    </xf>
    <xf numFmtId="17" fontId="13" fillId="3" borderId="1" xfId="0" applyNumberFormat="1" applyFont="1" applyFill="1" applyBorder="1" applyAlignment="1">
      <alignment horizontal="center" vertical="top"/>
    </xf>
    <xf numFmtId="0" fontId="13" fillId="3" borderId="1" xfId="0" applyFont="1" applyFill="1" applyBorder="1" applyAlignment="1">
      <alignment horizontal="center" vertical="top" wrapText="1"/>
    </xf>
    <xf numFmtId="0" fontId="13" fillId="3" borderId="1" xfId="0" applyFont="1" applyFill="1" applyBorder="1" applyAlignment="1">
      <alignment horizontal="center" vertical="top"/>
    </xf>
    <xf numFmtId="0" fontId="1" fillId="3" borderId="1" xfId="0" applyFont="1" applyFill="1" applyBorder="1" applyAlignment="1">
      <alignment vertical="top" wrapText="1"/>
    </xf>
    <xf numFmtId="0" fontId="1" fillId="3" borderId="1" xfId="0" applyFont="1" applyFill="1" applyBorder="1" applyAlignment="1">
      <alignment vertical="top"/>
    </xf>
    <xf numFmtId="0" fontId="12" fillId="3" borderId="1" xfId="0" applyFont="1" applyFill="1" applyBorder="1" applyAlignment="1">
      <alignment vertical="top" wrapText="1"/>
    </xf>
    <xf numFmtId="0" fontId="12" fillId="3" borderId="1" xfId="0" applyFont="1" applyFill="1" applyBorder="1" applyAlignment="1">
      <alignment horizontal="center" vertical="top" wrapText="1"/>
    </xf>
    <xf numFmtId="0" fontId="9" fillId="3" borderId="1" xfId="0" applyFont="1" applyFill="1" applyBorder="1" applyAlignment="1">
      <alignment vertical="top" wrapText="1"/>
    </xf>
    <xf numFmtId="0" fontId="14" fillId="3" borderId="1" xfId="0" applyFont="1" applyFill="1" applyBorder="1" applyAlignment="1">
      <alignment vertical="top" wrapText="1"/>
    </xf>
    <xf numFmtId="0" fontId="3" fillId="3" borderId="3" xfId="0" applyFont="1" applyFill="1" applyBorder="1" applyAlignment="1">
      <alignment vertical="top" wrapText="1"/>
    </xf>
    <xf numFmtId="0" fontId="3" fillId="3" borderId="1" xfId="0" applyFont="1" applyFill="1" applyBorder="1" applyAlignment="1">
      <alignment horizontal="left" vertical="top" wrapText="1"/>
    </xf>
    <xf numFmtId="0" fontId="3" fillId="3" borderId="2" xfId="0" applyFont="1" applyFill="1" applyBorder="1" applyAlignment="1">
      <alignment vertical="top" wrapText="1"/>
    </xf>
    <xf numFmtId="0" fontId="3" fillId="3" borderId="2" xfId="0" applyFont="1" applyFill="1" applyBorder="1" applyAlignment="1">
      <alignment horizontal="center" vertical="top" wrapText="1"/>
    </xf>
    <xf numFmtId="0" fontId="13" fillId="3" borderId="1" xfId="0" applyFont="1" applyFill="1" applyBorder="1" applyAlignment="1">
      <alignment vertical="top" wrapText="1"/>
    </xf>
    <xf numFmtId="44" fontId="3" fillId="3" borderId="1" xfId="0" applyNumberFormat="1" applyFont="1" applyFill="1" applyBorder="1" applyAlignment="1">
      <alignment horizontal="right" vertical="top"/>
    </xf>
    <xf numFmtId="0" fontId="3" fillId="3" borderId="0" xfId="0" applyFont="1" applyFill="1" applyAlignment="1">
      <alignment vertical="top" wrapText="1"/>
    </xf>
    <xf numFmtId="0" fontId="3" fillId="3" borderId="5" xfId="0" applyFont="1" applyFill="1" applyBorder="1" applyAlignment="1">
      <alignment vertical="top" wrapText="1"/>
    </xf>
    <xf numFmtId="0" fontId="3" fillId="3" borderId="3" xfId="0" applyFont="1" applyFill="1" applyBorder="1" applyAlignment="1">
      <alignment vertical="top"/>
    </xf>
    <xf numFmtId="0" fontId="3" fillId="3" borderId="6" xfId="0" applyFont="1" applyFill="1" applyBorder="1" applyAlignment="1">
      <alignment vertical="top" wrapText="1"/>
    </xf>
    <xf numFmtId="0" fontId="0" fillId="0" borderId="0" xfId="0" applyAlignment="1">
      <alignment horizontal="center" vertical="top"/>
    </xf>
    <xf numFmtId="0" fontId="1" fillId="2" borderId="0" xfId="0" applyFont="1" applyFill="1" applyAlignment="1">
      <alignment horizontal="center" vertical="top" wrapText="1"/>
    </xf>
    <xf numFmtId="14" fontId="3" fillId="3" borderId="1" xfId="0" applyNumberFormat="1" applyFont="1" applyFill="1" applyBorder="1" applyAlignment="1">
      <alignment horizontal="center" vertical="top" wrapText="1"/>
    </xf>
    <xf numFmtId="14" fontId="3" fillId="3" borderId="1" xfId="0" applyNumberFormat="1" applyFont="1" applyFill="1" applyBorder="1" applyAlignment="1">
      <alignment horizontal="center" vertical="top"/>
    </xf>
    <xf numFmtId="14" fontId="1" fillId="3" borderId="1" xfId="0" applyNumberFormat="1" applyFont="1" applyFill="1" applyBorder="1" applyAlignment="1">
      <alignment horizontal="center" vertical="top"/>
    </xf>
    <xf numFmtId="14" fontId="15" fillId="3" borderId="1" xfId="0" applyNumberFormat="1" applyFont="1" applyFill="1" applyBorder="1" applyAlignment="1">
      <alignment horizontal="center" vertical="top"/>
    </xf>
    <xf numFmtId="14" fontId="3" fillId="3" borderId="3" xfId="0" applyNumberFormat="1" applyFont="1" applyFill="1" applyBorder="1" applyAlignment="1">
      <alignment horizontal="center" vertical="top"/>
    </xf>
    <xf numFmtId="14" fontId="3" fillId="3" borderId="3" xfId="0" applyNumberFormat="1" applyFont="1" applyFill="1" applyBorder="1" applyAlignment="1">
      <alignment horizontal="center" vertical="top" wrapText="1"/>
    </xf>
    <xf numFmtId="49" fontId="3" fillId="3" borderId="1" xfId="0" applyNumberFormat="1" applyFont="1" applyFill="1" applyBorder="1" applyAlignment="1">
      <alignment horizontal="center" vertical="top"/>
    </xf>
    <xf numFmtId="168" fontId="3" fillId="3" borderId="1" xfId="0" applyNumberFormat="1" applyFont="1" applyFill="1" applyBorder="1" applyAlignment="1">
      <alignment horizontal="center" vertical="top" wrapText="1"/>
    </xf>
    <xf numFmtId="14" fontId="1" fillId="3" borderId="0" xfId="0" applyNumberFormat="1" applyFont="1" applyFill="1" applyAlignment="1">
      <alignment horizontal="center" vertical="top"/>
    </xf>
    <xf numFmtId="0" fontId="8" fillId="0" borderId="0" xfId="0" applyFont="1" applyFill="1" applyAlignment="1">
      <alignment horizontal="center" vertical="top"/>
    </xf>
    <xf numFmtId="0" fontId="0" fillId="0" borderId="0" xfId="0" applyAlignment="1">
      <alignment horizontal="right" vertical="top"/>
    </xf>
    <xf numFmtId="0" fontId="1" fillId="0" borderId="0" xfId="0" applyFont="1" applyAlignment="1">
      <alignment horizontal="right" vertical="top"/>
    </xf>
    <xf numFmtId="7" fontId="3" fillId="3" borderId="1" xfId="0" applyNumberFormat="1" applyFont="1" applyFill="1" applyBorder="1" applyAlignment="1">
      <alignment horizontal="right" vertical="top"/>
    </xf>
    <xf numFmtId="6" fontId="1" fillId="3" borderId="0" xfId="0" applyNumberFormat="1" applyFont="1" applyFill="1" applyAlignment="1">
      <alignment vertical="top"/>
    </xf>
    <xf numFmtId="8" fontId="3" fillId="3" borderId="1" xfId="0" applyNumberFormat="1" applyFont="1" applyFill="1" applyBorder="1" applyAlignment="1">
      <alignment horizontal="right" vertical="top"/>
    </xf>
    <xf numFmtId="167" fontId="1" fillId="3" borderId="1" xfId="0" applyNumberFormat="1" applyFont="1" applyFill="1" applyBorder="1" applyAlignment="1">
      <alignment horizontal="right" vertical="top"/>
    </xf>
    <xf numFmtId="44" fontId="1" fillId="3" borderId="1" xfId="0" applyNumberFormat="1" applyFont="1" applyFill="1" applyBorder="1" applyAlignment="1">
      <alignment horizontal="right" vertical="top"/>
    </xf>
    <xf numFmtId="167" fontId="7" fillId="3" borderId="1" xfId="0" applyNumberFormat="1" applyFont="1" applyFill="1" applyBorder="1" applyAlignment="1">
      <alignment horizontal="right" vertical="top"/>
    </xf>
    <xf numFmtId="165" fontId="7" fillId="3" borderId="1" xfId="0" applyNumberFormat="1" applyFont="1" applyFill="1" applyBorder="1" applyAlignment="1">
      <alignment horizontal="right" vertical="top"/>
    </xf>
    <xf numFmtId="0" fontId="10" fillId="3" borderId="1" xfId="0" applyFont="1" applyFill="1" applyBorder="1" applyAlignment="1">
      <alignment horizontal="right" vertical="top"/>
    </xf>
    <xf numFmtId="0" fontId="8" fillId="0" borderId="0" xfId="0" applyFont="1" applyFill="1" applyAlignment="1">
      <alignment horizontal="right" vertical="top"/>
    </xf>
    <xf numFmtId="4" fontId="3" fillId="3" borderId="1" xfId="0" applyNumberFormat="1" applyFont="1" applyFill="1" applyBorder="1" applyAlignment="1">
      <alignment horizontal="center" vertical="top"/>
    </xf>
    <xf numFmtId="0" fontId="1" fillId="3" borderId="1" xfId="0" applyFont="1" applyFill="1" applyBorder="1" applyAlignment="1">
      <alignment horizontal="center" vertical="top"/>
    </xf>
    <xf numFmtId="165" fontId="13" fillId="3" borderId="1" xfId="0" applyNumberFormat="1" applyFont="1" applyFill="1" applyBorder="1" applyAlignment="1">
      <alignment horizontal="center" vertical="top"/>
    </xf>
    <xf numFmtId="167" fontId="3" fillId="3" borderId="1" xfId="0" applyNumberFormat="1" applyFont="1" applyFill="1" applyBorder="1" applyAlignment="1">
      <alignment horizontal="center" vertical="top" wrapText="1"/>
    </xf>
    <xf numFmtId="165" fontId="3" fillId="3" borderId="1" xfId="0" applyNumberFormat="1" applyFont="1" applyFill="1" applyBorder="1" applyAlignment="1">
      <alignment horizontal="center" vertical="top" wrapText="1"/>
    </xf>
    <xf numFmtId="165" fontId="1" fillId="3" borderId="1" xfId="0" applyNumberFormat="1" applyFont="1" applyFill="1" applyBorder="1" applyAlignment="1">
      <alignment horizontal="center" vertical="top" wrapText="1"/>
    </xf>
    <xf numFmtId="165" fontId="3" fillId="3" borderId="1" xfId="1" applyNumberFormat="1" applyFont="1" applyFill="1" applyBorder="1" applyAlignment="1">
      <alignment horizontal="center" vertical="top"/>
    </xf>
    <xf numFmtId="17" fontId="3" fillId="3" borderId="1" xfId="0" applyNumberFormat="1" applyFont="1" applyFill="1" applyBorder="1" applyAlignment="1">
      <alignment horizontal="center" vertical="top" wrapText="1"/>
    </xf>
    <xf numFmtId="0" fontId="3" fillId="3" borderId="4" xfId="0" applyFont="1" applyFill="1" applyBorder="1" applyAlignment="1">
      <alignment horizontal="center" vertical="top" wrapText="1"/>
    </xf>
    <xf numFmtId="165" fontId="3" fillId="3" borderId="2" xfId="0" applyNumberFormat="1" applyFont="1" applyFill="1" applyBorder="1" applyAlignment="1">
      <alignment horizontal="center" vertical="top"/>
    </xf>
    <xf numFmtId="167" fontId="0" fillId="0" borderId="0" xfId="0" applyNumberFormat="1" applyAlignment="1">
      <alignment horizontal="right" vertical="center"/>
    </xf>
    <xf numFmtId="44" fontId="1" fillId="3" borderId="1" xfId="0" applyNumberFormat="1" applyFont="1" applyFill="1" applyBorder="1" applyAlignment="1">
      <alignment horizontal="center" vertical="top"/>
    </xf>
    <xf numFmtId="14" fontId="1" fillId="3" borderId="1" xfId="0" applyNumberFormat="1" applyFont="1" applyFill="1" applyBorder="1" applyAlignment="1">
      <alignment horizontal="center" vertical="top" wrapText="1"/>
    </xf>
    <xf numFmtId="167" fontId="3" fillId="3" borderId="1" xfId="0" applyNumberFormat="1" applyFont="1" applyFill="1" applyBorder="1" applyAlignment="1">
      <alignment horizontal="center" vertical="top"/>
    </xf>
    <xf numFmtId="0" fontId="8" fillId="3" borderId="0" xfId="0" applyFont="1" applyFill="1"/>
    <xf numFmtId="165" fontId="0" fillId="0" borderId="0" xfId="0" applyNumberFormat="1"/>
    <xf numFmtId="166" fontId="0" fillId="0" borderId="0" xfId="0" applyNumberFormat="1" applyAlignment="1">
      <alignment horizontal="center" vertical="center"/>
    </xf>
    <xf numFmtId="166" fontId="1" fillId="0" borderId="0" xfId="0" applyNumberFormat="1" applyFont="1" applyAlignment="1">
      <alignment horizontal="center" vertical="top"/>
    </xf>
    <xf numFmtId="0" fontId="8" fillId="6" borderId="0" xfId="0" applyFont="1" applyFill="1"/>
    <xf numFmtId="169" fontId="16" fillId="0" borderId="0" xfId="0" applyNumberFormat="1" applyFont="1" applyFill="1" applyAlignment="1">
      <alignment horizontal="center" vertical="center"/>
    </xf>
    <xf numFmtId="0" fontId="17" fillId="0" borderId="1" xfId="0" applyFont="1" applyFill="1" applyBorder="1" applyAlignment="1">
      <alignment vertical="top"/>
    </xf>
    <xf numFmtId="0" fontId="17" fillId="0" borderId="1" xfId="0" applyFont="1" applyFill="1" applyBorder="1" applyAlignment="1">
      <alignment vertical="top" wrapText="1"/>
    </xf>
    <xf numFmtId="0" fontId="17" fillId="0" borderId="1" xfId="0" applyFont="1" applyFill="1" applyBorder="1" applyAlignment="1">
      <alignment horizontal="center" vertical="top"/>
    </xf>
    <xf numFmtId="0" fontId="17" fillId="0" borderId="1" xfId="0" applyFont="1" applyFill="1" applyBorder="1" applyAlignment="1">
      <alignment horizontal="right" vertical="top"/>
    </xf>
    <xf numFmtId="0" fontId="10" fillId="0" borderId="1" xfId="0" applyFont="1" applyFill="1" applyBorder="1" applyAlignment="1">
      <alignment horizontal="right" vertical="top"/>
    </xf>
    <xf numFmtId="7" fontId="3" fillId="3" borderId="1" xfId="0" applyNumberFormat="1" applyFont="1" applyFill="1" applyBorder="1" applyAlignment="1">
      <alignment horizontal="center" vertical="top"/>
    </xf>
    <xf numFmtId="0" fontId="8" fillId="7" borderId="0" xfId="0" applyFont="1" applyFill="1"/>
    <xf numFmtId="0" fontId="1" fillId="3" borderId="0" xfId="0" applyNumberFormat="1" applyFont="1" applyFill="1" applyAlignment="1">
      <alignment vertical="top" wrapText="1"/>
    </xf>
    <xf numFmtId="49" fontId="3" fillId="3" borderId="1" xfId="0" quotePrefix="1" applyNumberFormat="1" applyFont="1" applyFill="1" applyBorder="1" applyAlignment="1">
      <alignment horizontal="center" vertical="top" wrapText="1"/>
    </xf>
    <xf numFmtId="49" fontId="1" fillId="3" borderId="1" xfId="0" applyNumberFormat="1" applyFont="1" applyFill="1" applyBorder="1" applyAlignment="1">
      <alignment horizontal="center" vertical="top" wrapText="1"/>
    </xf>
    <xf numFmtId="49" fontId="1" fillId="3" borderId="1" xfId="0" applyNumberFormat="1" applyFont="1" applyFill="1" applyBorder="1" applyAlignment="1">
      <alignment horizontal="center" vertical="top"/>
    </xf>
    <xf numFmtId="49" fontId="3" fillId="3" borderId="2" xfId="0" applyNumberFormat="1" applyFont="1" applyFill="1" applyBorder="1" applyAlignment="1">
      <alignment horizontal="center" vertical="top" wrapText="1"/>
    </xf>
    <xf numFmtId="49" fontId="3" fillId="3" borderId="2" xfId="0" applyNumberFormat="1" applyFont="1" applyFill="1" applyBorder="1" applyAlignment="1">
      <alignment horizontal="center" vertical="top"/>
    </xf>
    <xf numFmtId="49" fontId="3" fillId="3" borderId="3" xfId="0" applyNumberFormat="1" applyFont="1" applyFill="1" applyBorder="1" applyAlignment="1">
      <alignment horizontal="center" vertical="top" wrapText="1"/>
    </xf>
    <xf numFmtId="165" fontId="1" fillId="3" borderId="1" xfId="0" applyNumberFormat="1" applyFont="1" applyFill="1" applyBorder="1" applyAlignment="1">
      <alignment horizontal="center" vertical="top"/>
    </xf>
    <xf numFmtId="0" fontId="1" fillId="3" borderId="0" xfId="0" applyFont="1" applyFill="1" applyAlignment="1">
      <alignment vertical="top" wrapText="1"/>
    </xf>
    <xf numFmtId="4" fontId="3" fillId="3" borderId="1" xfId="0" applyNumberFormat="1" applyFont="1" applyFill="1" applyBorder="1" applyAlignment="1">
      <alignment horizontal="center" vertical="top" wrapText="1"/>
    </xf>
    <xf numFmtId="44" fontId="3" fillId="3" borderId="1" xfId="0" applyNumberFormat="1" applyFont="1" applyFill="1" applyBorder="1" applyAlignment="1">
      <alignment horizontal="center" vertical="top"/>
    </xf>
    <xf numFmtId="0" fontId="10" fillId="3" borderId="3" xfId="0" applyFont="1" applyFill="1" applyBorder="1" applyAlignment="1">
      <alignment horizontal="right" vertical="top"/>
    </xf>
    <xf numFmtId="44" fontId="3" fillId="3" borderId="3" xfId="0" applyNumberFormat="1" applyFont="1" applyFill="1" applyBorder="1" applyAlignment="1">
      <alignment horizontal="center" vertical="top"/>
    </xf>
    <xf numFmtId="49" fontId="3" fillId="3" borderId="3" xfId="0" applyNumberFormat="1" applyFont="1" applyFill="1" applyBorder="1" applyAlignment="1">
      <alignment horizontal="center" vertical="top"/>
    </xf>
    <xf numFmtId="0" fontId="3" fillId="3" borderId="3" xfId="0" applyFont="1" applyFill="1" applyBorder="1" applyAlignment="1">
      <alignment horizontal="center" vertical="top"/>
    </xf>
    <xf numFmtId="0" fontId="3" fillId="3" borderId="0" xfId="0" applyNumberFormat="1" applyFont="1" applyFill="1" applyAlignment="1">
      <alignment vertical="top" wrapText="1"/>
    </xf>
    <xf numFmtId="0" fontId="1" fillId="3" borderId="0" xfId="0" applyFont="1" applyFill="1" applyAlignment="1">
      <alignment horizontal="left" vertical="top"/>
    </xf>
    <xf numFmtId="0" fontId="1" fillId="3" borderId="0" xfId="0" applyFont="1" applyFill="1" applyAlignment="1">
      <alignment horizontal="center" vertical="top"/>
    </xf>
    <xf numFmtId="0" fontId="1" fillId="3" borderId="0" xfId="0" applyFont="1" applyFill="1" applyAlignment="1">
      <alignment horizontal="right" vertical="top"/>
    </xf>
    <xf numFmtId="165" fontId="1" fillId="3" borderId="0" xfId="0" applyNumberFormat="1" applyFont="1" applyFill="1" applyAlignment="1">
      <alignment horizontal="left" vertical="top"/>
    </xf>
    <xf numFmtId="0" fontId="0" fillId="3" borderId="0" xfId="0" applyFill="1" applyAlignment="1">
      <alignment horizontal="right" vertical="center"/>
    </xf>
    <xf numFmtId="0" fontId="0" fillId="3" borderId="0" xfId="0" applyFill="1" applyAlignment="1">
      <alignment horizontal="left" vertical="center"/>
    </xf>
    <xf numFmtId="165" fontId="0" fillId="3" borderId="0" xfId="0" applyNumberFormat="1" applyFill="1" applyAlignment="1">
      <alignment horizontal="center" vertical="center"/>
    </xf>
    <xf numFmtId="0" fontId="0" fillId="3" borderId="0" xfId="0" applyFill="1" applyAlignment="1">
      <alignment horizontal="center" vertical="center"/>
    </xf>
    <xf numFmtId="0" fontId="6" fillId="3" borderId="0" xfId="0" applyFont="1" applyFill="1" applyAlignment="1">
      <alignment horizontal="center" vertical="center" wrapText="1"/>
    </xf>
    <xf numFmtId="0" fontId="6" fillId="3" borderId="0" xfId="0" applyFont="1" applyFill="1" applyAlignment="1">
      <alignment horizontal="right" vertical="center" wrapText="1"/>
    </xf>
    <xf numFmtId="0" fontId="1" fillId="3" borderId="1" xfId="0" applyFont="1" applyFill="1" applyBorder="1" applyAlignment="1">
      <alignment horizontal="right" vertical="top" wrapText="1"/>
    </xf>
    <xf numFmtId="0" fontId="8" fillId="8" borderId="0" xfId="0" applyFont="1" applyFill="1"/>
    <xf numFmtId="7" fontId="1" fillId="3" borderId="1" xfId="0" applyNumberFormat="1" applyFont="1" applyFill="1" applyBorder="1" applyAlignment="1">
      <alignment horizontal="center" vertical="top"/>
    </xf>
    <xf numFmtId="0" fontId="1" fillId="3" borderId="1" xfId="0" applyFont="1" applyFill="1" applyBorder="1" applyAlignment="1">
      <alignment horizontal="right" vertical="top"/>
    </xf>
    <xf numFmtId="0" fontId="0" fillId="0" borderId="0" xfId="0" applyFont="1" applyFill="1"/>
    <xf numFmtId="7" fontId="1" fillId="3" borderId="1" xfId="0" applyNumberFormat="1" applyFont="1" applyFill="1" applyBorder="1" applyAlignment="1">
      <alignment horizontal="right" vertical="top"/>
    </xf>
    <xf numFmtId="0" fontId="1" fillId="3" borderId="3" xfId="0" applyFont="1" applyFill="1" applyBorder="1" applyAlignment="1">
      <alignment vertical="top" wrapText="1"/>
    </xf>
    <xf numFmtId="0" fontId="1" fillId="3" borderId="2" xfId="0" applyFont="1" applyFill="1" applyBorder="1" applyAlignment="1">
      <alignment vertical="top" wrapText="1"/>
    </xf>
    <xf numFmtId="0" fontId="6" fillId="0" borderId="0" xfId="0" applyFont="1" applyAlignment="1">
      <alignment horizontal="center" vertical="center" wrapText="1"/>
    </xf>
  </cellXfs>
  <cellStyles count="5">
    <cellStyle name="Dziesiętny 2" xfId="3"/>
    <cellStyle name="Normalny" xfId="0" builtinId="0"/>
    <cellStyle name="Walutowy" xfId="1" builtinId="4"/>
    <cellStyle name="Walutowy 2" xfId="2"/>
    <cellStyle name="Walutowy 2 2" xfId="4"/>
  </cellStyles>
  <dxfs count="24">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general" vertical="top" textRotation="0" wrapText="1" indent="0" justifyLastLine="0" shrinkToFit="0" readingOrder="0"/>
      <border diagonalUp="0" diagonalDown="0">
        <left style="thin">
          <color auto="1"/>
        </left>
        <right style="thin">
          <color auto="1"/>
        </right>
        <top style="thin">
          <color auto="1"/>
        </top>
        <bottom/>
        <vertical/>
        <horizontal/>
      </border>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2"/>
        <color theme="1"/>
        <name val="Arial"/>
        <scheme val="none"/>
      </font>
    </dxf>
    <dxf>
      <font>
        <strike val="0"/>
        <outline val="0"/>
        <shadow val="0"/>
        <u val="none"/>
        <vertAlign val="baseline"/>
        <sz val="12"/>
        <color theme="1"/>
        <name val="Arial"/>
        <scheme val="none"/>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Medium9"/>
  <colors>
    <mruColors>
      <color rgb="FFFF00FF"/>
      <color rgb="FFFFCCFF"/>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178946</xdr:colOff>
      <xdr:row>1</xdr:row>
      <xdr:rowOff>146873</xdr:rowOff>
    </xdr:from>
    <xdr:to>
      <xdr:col>3</xdr:col>
      <xdr:colOff>1682211</xdr:colOff>
      <xdr:row>1</xdr:row>
      <xdr:rowOff>591599</xdr:rowOff>
    </xdr:to>
    <xdr:pic>
      <xdr:nvPicPr>
        <xdr:cNvPr id="5" name="Obraz 4"/>
        <xdr:cNvPicPr>
          <a:picLocks noChangeAspect="1"/>
        </xdr:cNvPicPr>
      </xdr:nvPicPr>
      <xdr:blipFill>
        <a:blip xmlns:r="http://schemas.openxmlformats.org/officeDocument/2006/relationships" r:embed="rId1"/>
        <a:stretch>
          <a:fillRect/>
        </a:stretch>
      </xdr:blipFill>
      <xdr:spPr>
        <a:xfrm>
          <a:off x="178946" y="608084"/>
          <a:ext cx="7632000" cy="439646"/>
        </a:xfrm>
        <a:prstGeom prst="rect">
          <a:avLst/>
        </a:prstGeom>
      </xdr:spPr>
    </xdr:pic>
    <xdr:clientData/>
  </xdr:twoCellAnchor>
</xdr:wsDr>
</file>

<file path=xl/tables/table1.xml><?xml version="1.0" encoding="utf-8"?>
<table xmlns="http://schemas.openxmlformats.org/spreadsheetml/2006/main" id="1" name="Harmonogram" displayName="Harmonogram" ref="A5:V189" totalsRowShown="0" headerRowDxfId="23" dataDxfId="22">
  <autoFilter ref="A5:V189"/>
  <tableColumns count="22">
    <tableColumn id="1" name="Priorytet" dataDxfId="21"/>
    <tableColumn id="12" name="Działanie" dataDxfId="20"/>
    <tableColumn id="27" name="Tytuł naboru" dataDxfId="19"/>
    <tableColumn id="2" name="Typy projektów, które mogą otrzymać dofinansowanie " dataDxfId="18"/>
    <tableColumn id="3" name="Wnioskodawcy " dataDxfId="17"/>
    <tableColumn id="4" name="Data początkowa" dataDxfId="16"/>
    <tableColumn id="5" name="Data końcowa" dataDxfId="15"/>
    <tableColumn id="6" name="Kwota dofinansowania na nabór " dataDxfId="14"/>
    <tableColumn id="9" name="Budżet Państwa" dataDxfId="13"/>
    <tableColumn id="13" name="Obszar geograficzny" dataDxfId="12"/>
    <tableColumn id="14" name="Instytucja przyjmująca wnioski o dofinansowanie" dataDxfId="11"/>
    <tableColumn id="7" name="Sposób wyboru projektów " dataDxfId="10"/>
    <tableColumn id="8" name="Cel polityki, cel szczegółowy" dataDxfId="9"/>
    <tableColumn id="11" name="Informacje dodatkowe" dataDxfId="8"/>
    <tableColumn id="10" name="Kwota dofinansowania nabór II" dataDxfId="7"/>
    <tableColumn id="15" name="Data początkowa nabór II" dataDxfId="6"/>
    <tableColumn id="16" name="Kwota dofinansowania nabór III" dataDxfId="5"/>
    <tableColumn id="17" name="Data początkowa nabór III" dataDxfId="4"/>
    <tableColumn id="18" name="Kwota dofinansowania nabór IV" dataDxfId="3"/>
    <tableColumn id="19" name="Data początkowa nabór IV" dataDxfId="2"/>
    <tableColumn id="20" name="Kwota dofinansowania nabór  V/VI/VII" dataDxfId="1"/>
    <tableColumn id="21" name="Data początkowa nabór V/VI/VII" dataDxfId="0"/>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96"/>
  <sheetViews>
    <sheetView tabSelected="1" view="pageBreakPreview" zoomScale="70" zoomScaleNormal="50" zoomScaleSheetLayoutView="70" workbookViewId="0">
      <pane xSplit="1" ySplit="4" topLeftCell="B5" activePane="bottomRight" state="frozen"/>
      <selection pane="topRight" activeCell="B1" sqref="B1"/>
      <selection pane="bottomLeft" activeCell="A5" sqref="A5"/>
      <selection pane="bottomRight" activeCell="M3" sqref="M3"/>
    </sheetView>
  </sheetViews>
  <sheetFormatPr defaultRowHeight="15" x14ac:dyDescent="0.25"/>
  <cols>
    <col min="1" max="1" width="30.140625" style="3" customWidth="1"/>
    <col min="2" max="2" width="27.7109375" style="3" customWidth="1"/>
    <col min="3" max="3" width="31.5703125" style="3" customWidth="1"/>
    <col min="4" max="4" width="43" style="3" customWidth="1"/>
    <col min="5" max="5" width="55.42578125" style="3" customWidth="1"/>
    <col min="6" max="6" width="32.85546875" style="55" customWidth="1"/>
    <col min="7" max="7" width="26.140625" style="55" customWidth="1"/>
    <col min="8" max="8" width="25.7109375" style="67" customWidth="1"/>
    <col min="9" max="9" width="34.42578125" style="67" customWidth="1"/>
    <col min="10" max="10" width="19.7109375" style="3" customWidth="1"/>
    <col min="11" max="11" width="22.28515625" style="3" customWidth="1"/>
    <col min="12" max="12" width="18.85546875" style="3" customWidth="1"/>
    <col min="13" max="13" width="29.140625" style="3" customWidth="1"/>
    <col min="14" max="14" width="89" style="3" customWidth="1"/>
    <col min="15" max="15" width="27" style="15" customWidth="1"/>
    <col min="16" max="16" width="21.85546875" style="12" customWidth="1"/>
    <col min="17" max="17" width="24" style="15" customWidth="1"/>
    <col min="18" max="18" width="20.140625" style="12" customWidth="1"/>
    <col min="19" max="19" width="23.85546875" style="15" customWidth="1"/>
    <col min="20" max="20" width="19.5703125" style="12" customWidth="1"/>
    <col min="21" max="21" width="23" style="15" customWidth="1"/>
    <col min="22" max="22" width="17.42578125" style="12" customWidth="1"/>
  </cols>
  <sheetData>
    <row r="1" spans="1:22" ht="26.25" customHeight="1" x14ac:dyDescent="0.25">
      <c r="A1" s="2" t="s">
        <v>10</v>
      </c>
      <c r="I1" s="97"/>
      <c r="J1" s="19"/>
      <c r="N1"/>
      <c r="T1" s="139"/>
      <c r="U1" s="139"/>
      <c r="V1" s="139"/>
    </row>
    <row r="2" spans="1:22" s="1" customFormat="1" ht="54.6" customHeight="1" x14ac:dyDescent="0.25">
      <c r="A2" s="4"/>
      <c r="B2" s="5"/>
      <c r="C2" s="5"/>
      <c r="D2" s="5"/>
      <c r="E2" s="5"/>
      <c r="F2" s="95"/>
      <c r="G2" s="95"/>
      <c r="H2" s="68"/>
      <c r="I2" s="68"/>
      <c r="J2" s="5"/>
      <c r="K2" s="5"/>
      <c r="L2" s="5"/>
      <c r="M2" s="18" t="s">
        <v>649</v>
      </c>
      <c r="N2" s="93"/>
      <c r="O2" s="88"/>
      <c r="P2" s="13"/>
      <c r="Q2" s="8"/>
      <c r="R2" s="94"/>
      <c r="S2" s="8"/>
      <c r="T2" s="139"/>
      <c r="U2" s="139"/>
      <c r="V2" s="139"/>
    </row>
    <row r="3" spans="1:22" s="126" customFormat="1" ht="17.25" customHeight="1" x14ac:dyDescent="0.25">
      <c r="A3" s="121" t="s">
        <v>592</v>
      </c>
      <c r="B3" s="121"/>
      <c r="C3" s="121"/>
      <c r="D3" s="121"/>
      <c r="E3" s="121"/>
      <c r="F3" s="122"/>
      <c r="G3" s="122"/>
      <c r="H3" s="123"/>
      <c r="I3" s="123"/>
      <c r="J3" s="121"/>
      <c r="K3" s="121"/>
      <c r="L3" s="121"/>
      <c r="M3" s="121"/>
      <c r="N3" s="124"/>
      <c r="O3" s="125"/>
      <c r="P3" s="127"/>
      <c r="Q3" s="125"/>
      <c r="R3" s="128"/>
      <c r="S3" s="125"/>
      <c r="T3" s="129"/>
      <c r="U3" s="130"/>
      <c r="V3" s="129"/>
    </row>
    <row r="4" spans="1:22" s="17" customFormat="1" ht="23.25" customHeight="1" x14ac:dyDescent="0.25"/>
    <row r="5" spans="1:22" s="9" customFormat="1" ht="99.75" customHeight="1" x14ac:dyDescent="0.25">
      <c r="A5" s="7" t="s">
        <v>6</v>
      </c>
      <c r="B5" s="7" t="s">
        <v>7</v>
      </c>
      <c r="C5" s="7" t="s">
        <v>505</v>
      </c>
      <c r="D5" s="7" t="s">
        <v>2</v>
      </c>
      <c r="E5" s="7" t="s">
        <v>3</v>
      </c>
      <c r="F5" s="7" t="s">
        <v>4</v>
      </c>
      <c r="G5" s="7" t="s">
        <v>5</v>
      </c>
      <c r="H5" s="7" t="s">
        <v>203</v>
      </c>
      <c r="I5" s="56" t="s">
        <v>16</v>
      </c>
      <c r="J5" s="7" t="s">
        <v>0</v>
      </c>
      <c r="K5" s="7" t="s">
        <v>9</v>
      </c>
      <c r="L5" s="7" t="s">
        <v>8</v>
      </c>
      <c r="M5" s="7" t="s">
        <v>68</v>
      </c>
      <c r="N5" s="7" t="s">
        <v>1</v>
      </c>
      <c r="O5" s="7" t="s">
        <v>156</v>
      </c>
      <c r="P5" s="7" t="s">
        <v>122</v>
      </c>
      <c r="Q5" s="7" t="s">
        <v>157</v>
      </c>
      <c r="R5" s="6" t="s">
        <v>123</v>
      </c>
      <c r="S5" s="7" t="s">
        <v>158</v>
      </c>
      <c r="T5" s="6" t="s">
        <v>125</v>
      </c>
      <c r="U5" s="7" t="s">
        <v>159</v>
      </c>
      <c r="V5" s="7" t="s">
        <v>139</v>
      </c>
    </row>
    <row r="6" spans="1:22" s="92" customFormat="1" ht="92.25" customHeight="1" x14ac:dyDescent="0.25">
      <c r="A6" s="20" t="s">
        <v>11</v>
      </c>
      <c r="B6" s="20" t="s">
        <v>12</v>
      </c>
      <c r="C6" s="20"/>
      <c r="D6" s="20" t="s">
        <v>294</v>
      </c>
      <c r="E6" s="20" t="s">
        <v>194</v>
      </c>
      <c r="F6" s="32" t="s">
        <v>233</v>
      </c>
      <c r="G6" s="57">
        <v>45590</v>
      </c>
      <c r="H6" s="103">
        <v>86626000</v>
      </c>
      <c r="I6" s="27" t="s">
        <v>161</v>
      </c>
      <c r="J6" s="20" t="s">
        <v>196</v>
      </c>
      <c r="K6" s="20" t="s">
        <v>114</v>
      </c>
      <c r="L6" s="24" t="s">
        <v>110</v>
      </c>
      <c r="M6" s="20" t="s">
        <v>79</v>
      </c>
      <c r="N6" s="20" t="s">
        <v>115</v>
      </c>
      <c r="O6" s="25">
        <v>43313000</v>
      </c>
      <c r="P6" s="26" t="s">
        <v>117</v>
      </c>
      <c r="Q6" s="26" t="s">
        <v>116</v>
      </c>
      <c r="R6" s="26" t="s">
        <v>116</v>
      </c>
      <c r="S6" s="28" t="s">
        <v>116</v>
      </c>
      <c r="T6" s="28" t="s">
        <v>116</v>
      </c>
      <c r="U6" s="30" t="s">
        <v>116</v>
      </c>
      <c r="V6" s="30" t="s">
        <v>116</v>
      </c>
    </row>
    <row r="7" spans="1:22" s="9" customFormat="1" ht="81.75" customHeight="1" x14ac:dyDescent="0.25">
      <c r="A7" s="20" t="s">
        <v>11</v>
      </c>
      <c r="B7" s="20" t="s">
        <v>13</v>
      </c>
      <c r="C7" s="20"/>
      <c r="D7" s="24" t="s">
        <v>292</v>
      </c>
      <c r="E7" s="20" t="s">
        <v>143</v>
      </c>
      <c r="F7" s="28" t="s">
        <v>118</v>
      </c>
      <c r="G7" s="28" t="s">
        <v>118</v>
      </c>
      <c r="H7" s="103">
        <v>5000000.7443999993</v>
      </c>
      <c r="I7" s="27" t="s">
        <v>161</v>
      </c>
      <c r="J7" s="20" t="s">
        <v>196</v>
      </c>
      <c r="K7" s="20" t="s">
        <v>114</v>
      </c>
      <c r="L7" s="24" t="s">
        <v>110</v>
      </c>
      <c r="M7" s="20" t="s">
        <v>79</v>
      </c>
      <c r="N7" s="20" t="s">
        <v>115</v>
      </c>
      <c r="O7" s="29" t="s">
        <v>282</v>
      </c>
      <c r="P7" s="28" t="s">
        <v>282</v>
      </c>
      <c r="Q7" s="29">
        <v>3662599.26</v>
      </c>
      <c r="R7" s="28" t="s">
        <v>126</v>
      </c>
      <c r="S7" s="35" t="s">
        <v>116</v>
      </c>
      <c r="T7" s="35" t="s">
        <v>116</v>
      </c>
      <c r="U7" s="30" t="s">
        <v>116</v>
      </c>
      <c r="V7" s="30" t="s">
        <v>116</v>
      </c>
    </row>
    <row r="8" spans="1:22" s="9" customFormat="1" ht="96" customHeight="1" x14ac:dyDescent="0.25">
      <c r="A8" s="20" t="s">
        <v>11</v>
      </c>
      <c r="B8" s="20" t="s">
        <v>14</v>
      </c>
      <c r="C8" s="20"/>
      <c r="D8" s="24" t="s">
        <v>293</v>
      </c>
      <c r="E8" s="20" t="s">
        <v>291</v>
      </c>
      <c r="F8" s="58">
        <v>45378</v>
      </c>
      <c r="G8" s="57">
        <v>45432</v>
      </c>
      <c r="H8" s="103">
        <v>51975600</v>
      </c>
      <c r="I8" s="27" t="s">
        <v>161</v>
      </c>
      <c r="J8" s="20" t="s">
        <v>196</v>
      </c>
      <c r="K8" s="20" t="s">
        <v>114</v>
      </c>
      <c r="L8" s="24" t="s">
        <v>110</v>
      </c>
      <c r="M8" s="20" t="s">
        <v>79</v>
      </c>
      <c r="N8" s="20" t="s">
        <v>116</v>
      </c>
      <c r="O8" s="28" t="s">
        <v>116</v>
      </c>
      <c r="P8" s="28" t="s">
        <v>116</v>
      </c>
      <c r="Q8" s="28" t="s">
        <v>116</v>
      </c>
      <c r="R8" s="28" t="s">
        <v>116</v>
      </c>
      <c r="S8" s="28" t="s">
        <v>116</v>
      </c>
      <c r="T8" s="28" t="s">
        <v>116</v>
      </c>
      <c r="U8" s="30" t="s">
        <v>116</v>
      </c>
      <c r="V8" s="30" t="s">
        <v>116</v>
      </c>
    </row>
    <row r="9" spans="1:22" s="9" customFormat="1" ht="234" customHeight="1" x14ac:dyDescent="0.25">
      <c r="A9" s="20" t="s">
        <v>11</v>
      </c>
      <c r="B9" s="20" t="s">
        <v>452</v>
      </c>
      <c r="C9" s="20"/>
      <c r="D9" s="20" t="s">
        <v>423</v>
      </c>
      <c r="E9" s="20" t="s">
        <v>144</v>
      </c>
      <c r="F9" s="58">
        <v>45408</v>
      </c>
      <c r="G9" s="58">
        <v>45499</v>
      </c>
      <c r="H9" s="103">
        <v>218687401.96949998</v>
      </c>
      <c r="I9" s="27" t="s">
        <v>161</v>
      </c>
      <c r="J9" s="20" t="s">
        <v>196</v>
      </c>
      <c r="K9" s="20" t="s">
        <v>111</v>
      </c>
      <c r="L9" s="24" t="s">
        <v>110</v>
      </c>
      <c r="M9" s="20" t="s">
        <v>79</v>
      </c>
      <c r="N9" s="20" t="s">
        <v>116</v>
      </c>
      <c r="O9" s="30" t="s">
        <v>116</v>
      </c>
      <c r="P9" s="30" t="s">
        <v>116</v>
      </c>
      <c r="Q9" s="30" t="s">
        <v>116</v>
      </c>
      <c r="R9" s="30" t="s">
        <v>116</v>
      </c>
      <c r="S9" s="30" t="s">
        <v>116</v>
      </c>
      <c r="T9" s="30" t="s">
        <v>116</v>
      </c>
      <c r="U9" s="30" t="s">
        <v>116</v>
      </c>
      <c r="V9" s="30" t="s">
        <v>116</v>
      </c>
    </row>
    <row r="10" spans="1:22" s="9" customFormat="1" ht="339.75" customHeight="1" x14ac:dyDescent="0.25">
      <c r="A10" s="20" t="s">
        <v>11</v>
      </c>
      <c r="B10" s="20" t="s">
        <v>15</v>
      </c>
      <c r="C10" s="20" t="s">
        <v>508</v>
      </c>
      <c r="D10" s="20" t="s">
        <v>138</v>
      </c>
      <c r="E10" s="51" t="s">
        <v>145</v>
      </c>
      <c r="F10" s="58">
        <v>45355</v>
      </c>
      <c r="G10" s="59">
        <v>45412</v>
      </c>
      <c r="H10" s="103">
        <v>12805848</v>
      </c>
      <c r="I10" s="27" t="s">
        <v>161</v>
      </c>
      <c r="J10" s="20" t="s">
        <v>196</v>
      </c>
      <c r="K10" s="20" t="s">
        <v>114</v>
      </c>
      <c r="L10" s="24" t="s">
        <v>113</v>
      </c>
      <c r="M10" s="20" t="s">
        <v>79</v>
      </c>
      <c r="N10" s="39" t="s">
        <v>218</v>
      </c>
      <c r="O10" s="31">
        <v>8662600</v>
      </c>
      <c r="P10" s="23">
        <v>2026</v>
      </c>
      <c r="Q10" s="30" t="s">
        <v>116</v>
      </c>
      <c r="R10" s="30" t="s">
        <v>116</v>
      </c>
      <c r="S10" s="30" t="s">
        <v>116</v>
      </c>
      <c r="T10" s="30" t="s">
        <v>116</v>
      </c>
      <c r="U10" s="30" t="s">
        <v>116</v>
      </c>
      <c r="V10" s="30" t="s">
        <v>116</v>
      </c>
    </row>
    <row r="11" spans="1:22" s="9" customFormat="1" ht="354" customHeight="1" x14ac:dyDescent="0.25">
      <c r="A11" s="20" t="s">
        <v>11</v>
      </c>
      <c r="B11" s="20" t="s">
        <v>15</v>
      </c>
      <c r="C11" s="20" t="s">
        <v>509</v>
      </c>
      <c r="D11" s="20" t="s">
        <v>424</v>
      </c>
      <c r="E11" s="51" t="s">
        <v>295</v>
      </c>
      <c r="F11" s="58" t="s">
        <v>220</v>
      </c>
      <c r="G11" s="58">
        <v>45379</v>
      </c>
      <c r="H11" s="103">
        <v>14898589</v>
      </c>
      <c r="I11" s="27" t="s">
        <v>161</v>
      </c>
      <c r="J11" s="20" t="s">
        <v>196</v>
      </c>
      <c r="K11" s="20" t="s">
        <v>114</v>
      </c>
      <c r="L11" s="24" t="s">
        <v>113</v>
      </c>
      <c r="M11" s="20" t="s">
        <v>79</v>
      </c>
      <c r="N11" s="20" t="s">
        <v>226</v>
      </c>
      <c r="O11" s="103">
        <v>7374611.2999999998</v>
      </c>
      <c r="P11" s="28" t="s">
        <v>176</v>
      </c>
      <c r="Q11" s="30" t="s">
        <v>116</v>
      </c>
      <c r="R11" s="30" t="s">
        <v>116</v>
      </c>
      <c r="S11" s="30" t="s">
        <v>116</v>
      </c>
      <c r="T11" s="30" t="s">
        <v>116</v>
      </c>
      <c r="U11" s="30" t="s">
        <v>116</v>
      </c>
      <c r="V11" s="30" t="s">
        <v>116</v>
      </c>
    </row>
    <row r="12" spans="1:22" s="9" customFormat="1" ht="101.25" customHeight="1" x14ac:dyDescent="0.25">
      <c r="A12" s="39" t="s">
        <v>11</v>
      </c>
      <c r="B12" s="39" t="s">
        <v>17</v>
      </c>
      <c r="C12" s="39" t="s">
        <v>587</v>
      </c>
      <c r="D12" s="39" t="s">
        <v>425</v>
      </c>
      <c r="E12" s="39" t="s">
        <v>146</v>
      </c>
      <c r="F12" s="60">
        <v>45384</v>
      </c>
      <c r="G12" s="60">
        <v>45412</v>
      </c>
      <c r="H12" s="103">
        <v>11398290.310000001</v>
      </c>
      <c r="I12" s="27" t="s">
        <v>161</v>
      </c>
      <c r="J12" s="20" t="s">
        <v>196</v>
      </c>
      <c r="K12" s="20" t="s">
        <v>111</v>
      </c>
      <c r="L12" s="20" t="s">
        <v>222</v>
      </c>
      <c r="M12" s="20" t="s">
        <v>80</v>
      </c>
      <c r="N12" s="20" t="s">
        <v>115</v>
      </c>
      <c r="O12" s="28" t="s">
        <v>116</v>
      </c>
      <c r="P12" s="28" t="s">
        <v>116</v>
      </c>
      <c r="Q12" s="28" t="s">
        <v>116</v>
      </c>
      <c r="R12" s="28" t="s">
        <v>116</v>
      </c>
      <c r="S12" s="28" t="str">
        <f>+S11</f>
        <v>n/d</v>
      </c>
      <c r="T12" s="28" t="str">
        <f>+T11</f>
        <v>n/d</v>
      </c>
      <c r="U12" s="30" t="s">
        <v>116</v>
      </c>
      <c r="V12" s="30" t="s">
        <v>116</v>
      </c>
    </row>
    <row r="13" spans="1:22" s="9" customFormat="1" ht="272.25" customHeight="1" x14ac:dyDescent="0.25">
      <c r="A13" s="39" t="s">
        <v>11</v>
      </c>
      <c r="B13" s="39" t="s">
        <v>17</v>
      </c>
      <c r="C13" s="113" t="s">
        <v>583</v>
      </c>
      <c r="D13" s="39" t="s">
        <v>425</v>
      </c>
      <c r="E13" s="39" t="s">
        <v>146</v>
      </c>
      <c r="F13" s="60">
        <v>45418</v>
      </c>
      <c r="G13" s="60">
        <v>45443</v>
      </c>
      <c r="H13" s="103">
        <v>6800000</v>
      </c>
      <c r="I13" s="27" t="s">
        <v>161</v>
      </c>
      <c r="J13" s="20" t="s">
        <v>196</v>
      </c>
      <c r="K13" s="20" t="s">
        <v>111</v>
      </c>
      <c r="L13" s="24" t="s">
        <v>113</v>
      </c>
      <c r="M13" s="20" t="s">
        <v>80</v>
      </c>
      <c r="N13" s="20" t="s">
        <v>644</v>
      </c>
      <c r="O13" s="28" t="s">
        <v>116</v>
      </c>
      <c r="P13" s="28" t="s">
        <v>116</v>
      </c>
      <c r="Q13" s="28" t="s">
        <v>116</v>
      </c>
      <c r="R13" s="28" t="s">
        <v>116</v>
      </c>
      <c r="S13" s="28" t="s">
        <v>116</v>
      </c>
      <c r="T13" s="28" t="s">
        <v>116</v>
      </c>
      <c r="U13" s="30" t="s">
        <v>116</v>
      </c>
      <c r="V13" s="30" t="s">
        <v>116</v>
      </c>
    </row>
    <row r="14" spans="1:22" s="9" customFormat="1" ht="105" customHeight="1" x14ac:dyDescent="0.25">
      <c r="A14" s="39" t="s">
        <v>11</v>
      </c>
      <c r="B14" s="39" t="s">
        <v>17</v>
      </c>
      <c r="C14" s="113" t="s">
        <v>584</v>
      </c>
      <c r="D14" s="39" t="s">
        <v>425</v>
      </c>
      <c r="E14" s="39" t="s">
        <v>146</v>
      </c>
      <c r="F14" s="60">
        <v>45471</v>
      </c>
      <c r="G14" s="60">
        <v>45502</v>
      </c>
      <c r="H14" s="103">
        <v>4996342</v>
      </c>
      <c r="I14" s="27" t="s">
        <v>161</v>
      </c>
      <c r="J14" s="20" t="s">
        <v>196</v>
      </c>
      <c r="K14" s="20" t="s">
        <v>111</v>
      </c>
      <c r="L14" s="24" t="s">
        <v>113</v>
      </c>
      <c r="M14" s="20" t="s">
        <v>80</v>
      </c>
      <c r="N14" s="20" t="s">
        <v>115</v>
      </c>
      <c r="O14" s="28" t="s">
        <v>116</v>
      </c>
      <c r="P14" s="28" t="s">
        <v>116</v>
      </c>
      <c r="Q14" s="28" t="s">
        <v>116</v>
      </c>
      <c r="R14" s="28" t="s">
        <v>116</v>
      </c>
      <c r="S14" s="28" t="s">
        <v>116</v>
      </c>
      <c r="T14" s="28" t="s">
        <v>116</v>
      </c>
      <c r="U14" s="30" t="s">
        <v>116</v>
      </c>
      <c r="V14" s="30" t="s">
        <v>116</v>
      </c>
    </row>
    <row r="15" spans="1:22" s="92" customFormat="1" ht="105.75" customHeight="1" x14ac:dyDescent="0.25">
      <c r="A15" s="39" t="s">
        <v>11</v>
      </c>
      <c r="B15" s="39" t="s">
        <v>17</v>
      </c>
      <c r="C15" s="113" t="s">
        <v>585</v>
      </c>
      <c r="D15" s="20" t="s">
        <v>425</v>
      </c>
      <c r="E15" s="39" t="s">
        <v>146</v>
      </c>
      <c r="F15" s="60">
        <v>45628</v>
      </c>
      <c r="G15" s="60">
        <v>45656</v>
      </c>
      <c r="H15" s="103">
        <v>5601887</v>
      </c>
      <c r="I15" s="27" t="s">
        <v>161</v>
      </c>
      <c r="J15" s="20" t="s">
        <v>196</v>
      </c>
      <c r="K15" s="20" t="s">
        <v>111</v>
      </c>
      <c r="L15" s="24" t="s">
        <v>113</v>
      </c>
      <c r="M15" s="20" t="s">
        <v>80</v>
      </c>
      <c r="N15" s="20" t="s">
        <v>115</v>
      </c>
      <c r="O15" s="35" t="s">
        <v>116</v>
      </c>
      <c r="P15" s="28" t="s">
        <v>116</v>
      </c>
      <c r="Q15" s="28" t="s">
        <v>116</v>
      </c>
      <c r="R15" s="28" t="s">
        <v>116</v>
      </c>
      <c r="S15" s="28" t="s">
        <v>116</v>
      </c>
      <c r="T15" s="28" t="s">
        <v>116</v>
      </c>
      <c r="U15" s="30" t="s">
        <v>116</v>
      </c>
      <c r="V15" s="30" t="s">
        <v>116</v>
      </c>
    </row>
    <row r="16" spans="1:22" s="9" customFormat="1" ht="216" customHeight="1" x14ac:dyDescent="0.25">
      <c r="A16" s="20" t="s">
        <v>11</v>
      </c>
      <c r="B16" s="20" t="s">
        <v>17</v>
      </c>
      <c r="C16" s="20" t="s">
        <v>586</v>
      </c>
      <c r="D16" s="20" t="s">
        <v>227</v>
      </c>
      <c r="E16" s="20" t="s">
        <v>146</v>
      </c>
      <c r="F16" s="58" t="s">
        <v>117</v>
      </c>
      <c r="G16" s="57" t="s">
        <v>117</v>
      </c>
      <c r="H16" s="103">
        <v>28750020.41</v>
      </c>
      <c r="I16" s="27" t="s">
        <v>161</v>
      </c>
      <c r="J16" s="20" t="s">
        <v>196</v>
      </c>
      <c r="K16" s="20" t="s">
        <v>111</v>
      </c>
      <c r="L16" s="24" t="s">
        <v>113</v>
      </c>
      <c r="M16" s="20" t="s">
        <v>80</v>
      </c>
      <c r="N16" s="20" t="s">
        <v>115</v>
      </c>
      <c r="O16" s="28" t="s">
        <v>116</v>
      </c>
      <c r="P16" s="28" t="s">
        <v>116</v>
      </c>
      <c r="Q16" s="28" t="s">
        <v>116</v>
      </c>
      <c r="R16" s="28" t="s">
        <v>116</v>
      </c>
      <c r="S16" s="28" t="s">
        <v>116</v>
      </c>
      <c r="T16" s="28" t="s">
        <v>116</v>
      </c>
      <c r="U16" s="30" t="s">
        <v>116</v>
      </c>
      <c r="V16" s="30" t="s">
        <v>116</v>
      </c>
    </row>
    <row r="17" spans="1:22" s="9" customFormat="1" ht="107.25" customHeight="1" x14ac:dyDescent="0.25">
      <c r="A17" s="20" t="s">
        <v>11</v>
      </c>
      <c r="B17" s="20" t="s">
        <v>18</v>
      </c>
      <c r="C17" s="20"/>
      <c r="D17" s="20" t="s">
        <v>296</v>
      </c>
      <c r="E17" s="20" t="s">
        <v>146</v>
      </c>
      <c r="F17" s="58">
        <v>45260</v>
      </c>
      <c r="G17" s="32" t="s">
        <v>263</v>
      </c>
      <c r="H17" s="103">
        <v>97772400</v>
      </c>
      <c r="I17" s="27" t="s">
        <v>161</v>
      </c>
      <c r="J17" s="20" t="s">
        <v>196</v>
      </c>
      <c r="K17" s="20" t="s">
        <v>111</v>
      </c>
      <c r="L17" s="24" t="s">
        <v>110</v>
      </c>
      <c r="M17" s="20" t="s">
        <v>80</v>
      </c>
      <c r="N17" s="20" t="s">
        <v>116</v>
      </c>
      <c r="O17" s="28" t="s">
        <v>116</v>
      </c>
      <c r="P17" s="28" t="s">
        <v>116</v>
      </c>
      <c r="Q17" s="28" t="s">
        <v>116</v>
      </c>
      <c r="R17" s="28" t="s">
        <v>116</v>
      </c>
      <c r="S17" s="28" t="s">
        <v>116</v>
      </c>
      <c r="T17" s="28" t="s">
        <v>116</v>
      </c>
      <c r="U17" s="30" t="s">
        <v>116</v>
      </c>
      <c r="V17" s="30" t="s">
        <v>116</v>
      </c>
    </row>
    <row r="18" spans="1:22" s="9" customFormat="1" ht="97.5" customHeight="1" x14ac:dyDescent="0.25">
      <c r="A18" s="20" t="s">
        <v>11</v>
      </c>
      <c r="B18" s="20" t="s">
        <v>19</v>
      </c>
      <c r="C18" s="20"/>
      <c r="D18" s="20" t="s">
        <v>279</v>
      </c>
      <c r="E18" s="20" t="s">
        <v>146</v>
      </c>
      <c r="F18" s="63" t="s">
        <v>171</v>
      </c>
      <c r="G18" s="63" t="s">
        <v>170</v>
      </c>
      <c r="H18" s="103">
        <v>47316178.037199996</v>
      </c>
      <c r="I18" s="27" t="s">
        <v>161</v>
      </c>
      <c r="J18" s="20" t="s">
        <v>196</v>
      </c>
      <c r="K18" s="20" t="s">
        <v>111</v>
      </c>
      <c r="L18" s="24" t="s">
        <v>113</v>
      </c>
      <c r="M18" s="20" t="s">
        <v>80</v>
      </c>
      <c r="N18" s="20" t="s">
        <v>115</v>
      </c>
      <c r="O18" s="35">
        <v>97966136.027899995</v>
      </c>
      <c r="P18" s="28" t="s">
        <v>126</v>
      </c>
      <c r="Q18" s="28" t="str">
        <f t="shared" ref="Q18:T19" si="0">+Q17</f>
        <v>n/d</v>
      </c>
      <c r="R18" s="28" t="str">
        <f t="shared" si="0"/>
        <v>n/d</v>
      </c>
      <c r="S18" s="28" t="str">
        <f t="shared" si="0"/>
        <v>n/d</v>
      </c>
      <c r="T18" s="28" t="str">
        <f t="shared" si="0"/>
        <v>n/d</v>
      </c>
      <c r="U18" s="30" t="s">
        <v>116</v>
      </c>
      <c r="V18" s="30" t="s">
        <v>116</v>
      </c>
    </row>
    <row r="19" spans="1:22" s="9" customFormat="1" ht="230.25" customHeight="1" x14ac:dyDescent="0.25">
      <c r="A19" s="20" t="s">
        <v>11</v>
      </c>
      <c r="B19" s="20" t="s">
        <v>20</v>
      </c>
      <c r="C19" s="20"/>
      <c r="D19" s="20" t="s">
        <v>21</v>
      </c>
      <c r="E19" s="20" t="s">
        <v>648</v>
      </c>
      <c r="F19" s="32" t="s">
        <v>244</v>
      </c>
      <c r="G19" s="32" t="s">
        <v>245</v>
      </c>
      <c r="H19" s="103">
        <v>43313000</v>
      </c>
      <c r="I19" s="27" t="s">
        <v>161</v>
      </c>
      <c r="J19" s="20" t="s">
        <v>196</v>
      </c>
      <c r="K19" s="20" t="s">
        <v>111</v>
      </c>
      <c r="L19" s="24" t="s">
        <v>110</v>
      </c>
      <c r="M19" s="20" t="s">
        <v>80</v>
      </c>
      <c r="N19" s="20" t="s">
        <v>116</v>
      </c>
      <c r="O19" s="28" t="s">
        <v>116</v>
      </c>
      <c r="P19" s="28" t="s">
        <v>116</v>
      </c>
      <c r="Q19" s="28" t="str">
        <f t="shared" si="0"/>
        <v>n/d</v>
      </c>
      <c r="R19" s="28" t="str">
        <f t="shared" si="0"/>
        <v>n/d</v>
      </c>
      <c r="S19" s="28" t="str">
        <f t="shared" si="0"/>
        <v>n/d</v>
      </c>
      <c r="T19" s="28" t="str">
        <f t="shared" si="0"/>
        <v>n/d</v>
      </c>
      <c r="U19" s="30" t="s">
        <v>116</v>
      </c>
      <c r="V19" s="30" t="s">
        <v>116</v>
      </c>
    </row>
    <row r="20" spans="1:22" s="9" customFormat="1" ht="87.75" customHeight="1" x14ac:dyDescent="0.25">
      <c r="A20" s="20" t="s">
        <v>11</v>
      </c>
      <c r="B20" s="20" t="s">
        <v>453</v>
      </c>
      <c r="C20" s="20"/>
      <c r="D20" s="20" t="s">
        <v>426</v>
      </c>
      <c r="E20" s="20" t="s">
        <v>143</v>
      </c>
      <c r="F20" s="58">
        <v>45289</v>
      </c>
      <c r="G20" s="58">
        <v>45386</v>
      </c>
      <c r="H20" s="103">
        <v>67131000</v>
      </c>
      <c r="I20" s="27" t="s">
        <v>161</v>
      </c>
      <c r="J20" s="20" t="s">
        <v>196</v>
      </c>
      <c r="K20" s="20" t="s">
        <v>114</v>
      </c>
      <c r="L20" s="24" t="s">
        <v>110</v>
      </c>
      <c r="M20" s="20" t="s">
        <v>81</v>
      </c>
      <c r="N20" s="20" t="s">
        <v>116</v>
      </c>
      <c r="O20" s="28" t="s">
        <v>116</v>
      </c>
      <c r="P20" s="28" t="s">
        <v>116</v>
      </c>
      <c r="Q20" s="28" t="s">
        <v>116</v>
      </c>
      <c r="R20" s="28" t="s">
        <v>116</v>
      </c>
      <c r="S20" s="28" t="s">
        <v>116</v>
      </c>
      <c r="T20" s="28" t="s">
        <v>116</v>
      </c>
      <c r="U20" s="30" t="s">
        <v>116</v>
      </c>
      <c r="V20" s="30" t="s">
        <v>116</v>
      </c>
    </row>
    <row r="21" spans="1:22" s="9" customFormat="1" ht="92.25" customHeight="1" x14ac:dyDescent="0.25">
      <c r="A21" s="20" t="s">
        <v>11</v>
      </c>
      <c r="B21" s="20" t="s">
        <v>454</v>
      </c>
      <c r="C21" s="20"/>
      <c r="D21" s="20" t="s">
        <v>297</v>
      </c>
      <c r="E21" s="20" t="s">
        <v>143</v>
      </c>
      <c r="F21" s="58">
        <v>45343</v>
      </c>
      <c r="G21" s="57">
        <v>45418</v>
      </c>
      <c r="H21" s="103">
        <v>44754000</v>
      </c>
      <c r="I21" s="27" t="s">
        <v>161</v>
      </c>
      <c r="J21" s="20" t="s">
        <v>196</v>
      </c>
      <c r="K21" s="20" t="s">
        <v>114</v>
      </c>
      <c r="L21" s="24" t="s">
        <v>110</v>
      </c>
      <c r="M21" s="20" t="s">
        <v>81</v>
      </c>
      <c r="N21" s="20" t="s">
        <v>116</v>
      </c>
      <c r="O21" s="28" t="s">
        <v>116</v>
      </c>
      <c r="P21" s="28" t="s">
        <v>116</v>
      </c>
      <c r="Q21" s="28" t="s">
        <v>116</v>
      </c>
      <c r="R21" s="28" t="s">
        <v>116</v>
      </c>
      <c r="S21" s="28" t="s">
        <v>116</v>
      </c>
      <c r="T21" s="28" t="s">
        <v>116</v>
      </c>
      <c r="U21" s="30" t="s">
        <v>116</v>
      </c>
      <c r="V21" s="30" t="s">
        <v>116</v>
      </c>
    </row>
    <row r="22" spans="1:22" s="9" customFormat="1" ht="108.75" customHeight="1" x14ac:dyDescent="0.25">
      <c r="A22" s="20" t="s">
        <v>11</v>
      </c>
      <c r="B22" s="20" t="s">
        <v>455</v>
      </c>
      <c r="C22" s="20" t="s">
        <v>510</v>
      </c>
      <c r="D22" s="20" t="s">
        <v>427</v>
      </c>
      <c r="E22" s="20" t="s">
        <v>298</v>
      </c>
      <c r="F22" s="32" t="s">
        <v>234</v>
      </c>
      <c r="G22" s="32" t="s">
        <v>170</v>
      </c>
      <c r="H22" s="103">
        <v>27313511.310099997</v>
      </c>
      <c r="I22" s="27" t="s">
        <v>161</v>
      </c>
      <c r="J22" s="20" t="s">
        <v>196</v>
      </c>
      <c r="K22" s="20" t="s">
        <v>114</v>
      </c>
      <c r="L22" s="24" t="s">
        <v>110</v>
      </c>
      <c r="M22" s="20" t="s">
        <v>81</v>
      </c>
      <c r="N22" s="20" t="s">
        <v>116</v>
      </c>
      <c r="O22" s="30" t="s">
        <v>116</v>
      </c>
      <c r="P22" s="32" t="s">
        <v>116</v>
      </c>
      <c r="Q22" s="28" t="s">
        <v>116</v>
      </c>
      <c r="R22" s="28" t="s">
        <v>116</v>
      </c>
      <c r="S22" s="28" t="s">
        <v>116</v>
      </c>
      <c r="T22" s="28" t="s">
        <v>116</v>
      </c>
      <c r="U22" s="30" t="s">
        <v>116</v>
      </c>
      <c r="V22" s="30" t="s">
        <v>116</v>
      </c>
    </row>
    <row r="23" spans="1:22" s="9" customFormat="1" ht="102" customHeight="1" x14ac:dyDescent="0.25">
      <c r="A23" s="20" t="s">
        <v>11</v>
      </c>
      <c r="B23" s="20" t="s">
        <v>455</v>
      </c>
      <c r="C23" s="39" t="s">
        <v>511</v>
      </c>
      <c r="D23" s="39" t="s">
        <v>299</v>
      </c>
      <c r="E23" s="20" t="s">
        <v>300</v>
      </c>
      <c r="F23" s="32" t="s">
        <v>127</v>
      </c>
      <c r="G23" s="32" t="s">
        <v>127</v>
      </c>
      <c r="H23" s="103">
        <v>14517027.6328</v>
      </c>
      <c r="I23" s="27" t="s">
        <v>161</v>
      </c>
      <c r="J23" s="20" t="s">
        <v>196</v>
      </c>
      <c r="K23" s="20" t="s">
        <v>114</v>
      </c>
      <c r="L23" s="24" t="s">
        <v>110</v>
      </c>
      <c r="M23" s="20" t="s">
        <v>81</v>
      </c>
      <c r="N23" s="20" t="s">
        <v>116</v>
      </c>
      <c r="O23" s="30" t="s">
        <v>116</v>
      </c>
      <c r="P23" s="30" t="s">
        <v>116</v>
      </c>
      <c r="Q23" s="30" t="s">
        <v>116</v>
      </c>
      <c r="R23" s="30" t="s">
        <v>116</v>
      </c>
      <c r="S23" s="30" t="s">
        <v>116</v>
      </c>
      <c r="T23" s="30" t="s">
        <v>116</v>
      </c>
      <c r="U23" s="30" t="s">
        <v>116</v>
      </c>
      <c r="V23" s="30" t="s">
        <v>116</v>
      </c>
    </row>
    <row r="24" spans="1:22" s="96" customFormat="1" ht="102.75" customHeight="1" x14ac:dyDescent="0.25">
      <c r="A24" s="20" t="s">
        <v>11</v>
      </c>
      <c r="B24" s="20" t="s">
        <v>456</v>
      </c>
      <c r="C24" s="20"/>
      <c r="D24" s="20" t="s">
        <v>301</v>
      </c>
      <c r="E24" s="20" t="s">
        <v>143</v>
      </c>
      <c r="F24" s="61" t="s">
        <v>117</v>
      </c>
      <c r="G24" s="62" t="s">
        <v>131</v>
      </c>
      <c r="H24" s="103">
        <v>21656500</v>
      </c>
      <c r="I24" s="27" t="s">
        <v>161</v>
      </c>
      <c r="J24" s="20" t="s">
        <v>196</v>
      </c>
      <c r="K24" s="20" t="s">
        <v>114</v>
      </c>
      <c r="L24" s="24" t="s">
        <v>110</v>
      </c>
      <c r="M24" s="20" t="s">
        <v>81</v>
      </c>
      <c r="N24" s="20" t="s">
        <v>116</v>
      </c>
      <c r="O24" s="28" t="s">
        <v>116</v>
      </c>
      <c r="P24" s="28" t="s">
        <v>116</v>
      </c>
      <c r="Q24" s="28" t="s">
        <v>116</v>
      </c>
      <c r="R24" s="28" t="s">
        <v>116</v>
      </c>
      <c r="S24" s="28" t="s">
        <v>116</v>
      </c>
      <c r="T24" s="28" t="s">
        <v>116</v>
      </c>
      <c r="U24" s="30" t="s">
        <v>116</v>
      </c>
      <c r="V24" s="30" t="s">
        <v>116</v>
      </c>
    </row>
    <row r="25" spans="1:22" s="9" customFormat="1" ht="112.5" customHeight="1" x14ac:dyDescent="0.25">
      <c r="A25" s="20" t="s">
        <v>11</v>
      </c>
      <c r="B25" s="20" t="s">
        <v>22</v>
      </c>
      <c r="C25" s="20" t="s">
        <v>582</v>
      </c>
      <c r="D25" s="20" t="s">
        <v>488</v>
      </c>
      <c r="E25" s="20" t="s">
        <v>302</v>
      </c>
      <c r="F25" s="32" t="s">
        <v>171</v>
      </c>
      <c r="G25" s="63" t="s">
        <v>173</v>
      </c>
      <c r="H25" s="103">
        <v>76664010</v>
      </c>
      <c r="I25" s="27" t="s">
        <v>161</v>
      </c>
      <c r="J25" s="20" t="s">
        <v>196</v>
      </c>
      <c r="K25" s="20" t="s">
        <v>114</v>
      </c>
      <c r="L25" s="24" t="s">
        <v>110</v>
      </c>
      <c r="M25" s="20" t="s">
        <v>81</v>
      </c>
      <c r="N25" s="20" t="s">
        <v>116</v>
      </c>
      <c r="O25" s="28" t="s">
        <v>116</v>
      </c>
      <c r="P25" s="28" t="s">
        <v>116</v>
      </c>
      <c r="Q25" s="28" t="s">
        <v>116</v>
      </c>
      <c r="R25" s="28" t="s">
        <v>116</v>
      </c>
      <c r="S25" s="28" t="s">
        <v>116</v>
      </c>
      <c r="T25" s="28" t="s">
        <v>116</v>
      </c>
      <c r="U25" s="30" t="s">
        <v>116</v>
      </c>
      <c r="V25" s="30" t="s">
        <v>116</v>
      </c>
    </row>
    <row r="26" spans="1:22" s="9" customFormat="1" ht="111" customHeight="1" x14ac:dyDescent="0.25">
      <c r="A26" s="20" t="s">
        <v>11</v>
      </c>
      <c r="B26" s="20" t="s">
        <v>22</v>
      </c>
      <c r="C26" s="20" t="s">
        <v>512</v>
      </c>
      <c r="D26" s="20" t="s">
        <v>267</v>
      </c>
      <c r="E26" s="20" t="s">
        <v>304</v>
      </c>
      <c r="F26" s="32" t="s">
        <v>621</v>
      </c>
      <c r="G26" s="63" t="s">
        <v>258</v>
      </c>
      <c r="H26" s="103">
        <v>9961990</v>
      </c>
      <c r="I26" s="27" t="s">
        <v>161</v>
      </c>
      <c r="J26" s="20" t="s">
        <v>196</v>
      </c>
      <c r="K26" s="20" t="s">
        <v>114</v>
      </c>
      <c r="L26" s="24" t="s">
        <v>113</v>
      </c>
      <c r="M26" s="20" t="s">
        <v>81</v>
      </c>
      <c r="N26" s="20" t="s">
        <v>115</v>
      </c>
      <c r="O26" s="28" t="s">
        <v>116</v>
      </c>
      <c r="P26" s="28" t="s">
        <v>116</v>
      </c>
      <c r="Q26" s="28" t="s">
        <v>116</v>
      </c>
      <c r="R26" s="28" t="s">
        <v>116</v>
      </c>
      <c r="S26" s="28" t="s">
        <v>116</v>
      </c>
      <c r="T26" s="28" t="s">
        <v>116</v>
      </c>
      <c r="U26" s="30" t="s">
        <v>116</v>
      </c>
      <c r="V26" s="30" t="s">
        <v>116</v>
      </c>
    </row>
    <row r="27" spans="1:22" s="9" customFormat="1" ht="97.5" customHeight="1" x14ac:dyDescent="0.25">
      <c r="A27" s="20" t="s">
        <v>23</v>
      </c>
      <c r="B27" s="20" t="s">
        <v>24</v>
      </c>
      <c r="C27" s="20" t="s">
        <v>513</v>
      </c>
      <c r="D27" s="20" t="s">
        <v>303</v>
      </c>
      <c r="E27" s="20" t="s">
        <v>146</v>
      </c>
      <c r="F27" s="32" t="s">
        <v>258</v>
      </c>
      <c r="G27" s="63" t="s">
        <v>259</v>
      </c>
      <c r="H27" s="103">
        <v>69300800</v>
      </c>
      <c r="I27" s="27" t="s">
        <v>161</v>
      </c>
      <c r="J27" s="20" t="s">
        <v>196</v>
      </c>
      <c r="K27" s="20" t="s">
        <v>111</v>
      </c>
      <c r="L27" s="24" t="s">
        <v>110</v>
      </c>
      <c r="M27" s="20" t="s">
        <v>82</v>
      </c>
      <c r="N27" s="20" t="s">
        <v>115</v>
      </c>
      <c r="O27" s="35">
        <v>69300800</v>
      </c>
      <c r="P27" s="28" t="s">
        <v>117</v>
      </c>
      <c r="Q27" s="28" t="s">
        <v>116</v>
      </c>
      <c r="R27" s="28" t="s">
        <v>116</v>
      </c>
      <c r="S27" s="28" t="s">
        <v>116</v>
      </c>
      <c r="T27" s="28" t="s">
        <v>116</v>
      </c>
      <c r="U27" s="30" t="s">
        <v>116</v>
      </c>
      <c r="V27" s="30" t="s">
        <v>116</v>
      </c>
    </row>
    <row r="28" spans="1:22" s="9" customFormat="1" ht="102.75" customHeight="1" x14ac:dyDescent="0.25">
      <c r="A28" s="20" t="s">
        <v>23</v>
      </c>
      <c r="B28" s="20" t="s">
        <v>24</v>
      </c>
      <c r="C28" s="24" t="s">
        <v>428</v>
      </c>
      <c r="D28" s="24" t="s">
        <v>428</v>
      </c>
      <c r="E28" s="20" t="s">
        <v>146</v>
      </c>
      <c r="F28" s="32" t="s">
        <v>258</v>
      </c>
      <c r="G28" s="63" t="s">
        <v>259</v>
      </c>
      <c r="H28" s="103">
        <v>21656500</v>
      </c>
      <c r="I28" s="27" t="s">
        <v>161</v>
      </c>
      <c r="J28" s="20" t="s">
        <v>196</v>
      </c>
      <c r="K28" s="20" t="s">
        <v>111</v>
      </c>
      <c r="L28" s="24" t="s">
        <v>110</v>
      </c>
      <c r="M28" s="20" t="s">
        <v>82</v>
      </c>
      <c r="N28" s="20" t="s">
        <v>115</v>
      </c>
      <c r="O28" s="28" t="s">
        <v>116</v>
      </c>
      <c r="P28" s="28" t="s">
        <v>116</v>
      </c>
      <c r="Q28" s="28" t="s">
        <v>116</v>
      </c>
      <c r="R28" s="28" t="s">
        <v>116</v>
      </c>
      <c r="S28" s="28" t="s">
        <v>116</v>
      </c>
      <c r="T28" s="28" t="s">
        <v>116</v>
      </c>
      <c r="U28" s="30" t="s">
        <v>116</v>
      </c>
      <c r="V28" s="30" t="s">
        <v>116</v>
      </c>
    </row>
    <row r="29" spans="1:22" s="9" customFormat="1" ht="106.5" customHeight="1" x14ac:dyDescent="0.25">
      <c r="A29" s="20" t="s">
        <v>23</v>
      </c>
      <c r="B29" s="20" t="s">
        <v>457</v>
      </c>
      <c r="C29" s="20"/>
      <c r="D29" s="20" t="s">
        <v>27</v>
      </c>
      <c r="E29" s="20" t="s">
        <v>146</v>
      </c>
      <c r="F29" s="63" t="s">
        <v>117</v>
      </c>
      <c r="G29" s="63" t="s">
        <v>131</v>
      </c>
      <c r="H29" s="103">
        <v>25987800</v>
      </c>
      <c r="I29" s="27" t="s">
        <v>161</v>
      </c>
      <c r="J29" s="20" t="s">
        <v>196</v>
      </c>
      <c r="K29" s="20" t="s">
        <v>111</v>
      </c>
      <c r="L29" s="24" t="s">
        <v>110</v>
      </c>
      <c r="M29" s="20" t="s">
        <v>82</v>
      </c>
      <c r="N29" s="20" t="s">
        <v>115</v>
      </c>
      <c r="O29" s="28" t="s">
        <v>116</v>
      </c>
      <c r="P29" s="28" t="s">
        <v>116</v>
      </c>
      <c r="Q29" s="28" t="s">
        <v>116</v>
      </c>
      <c r="R29" s="28" t="s">
        <v>116</v>
      </c>
      <c r="S29" s="28" t="s">
        <v>116</v>
      </c>
      <c r="T29" s="28" t="s">
        <v>116</v>
      </c>
      <c r="U29" s="30" t="s">
        <v>116</v>
      </c>
      <c r="V29" s="30" t="s">
        <v>116</v>
      </c>
    </row>
    <row r="30" spans="1:22" s="9" customFormat="1" ht="123.75" customHeight="1" x14ac:dyDescent="0.25">
      <c r="A30" s="20" t="s">
        <v>23</v>
      </c>
      <c r="B30" s="20" t="s">
        <v>458</v>
      </c>
      <c r="C30" s="20"/>
      <c r="D30" s="20" t="s">
        <v>353</v>
      </c>
      <c r="E30" s="120" t="s">
        <v>147</v>
      </c>
      <c r="F30" s="58" t="s">
        <v>167</v>
      </c>
      <c r="G30" s="57" t="s">
        <v>170</v>
      </c>
      <c r="H30" s="103">
        <v>8662600</v>
      </c>
      <c r="I30" s="27" t="s">
        <v>161</v>
      </c>
      <c r="J30" s="20" t="s">
        <v>196</v>
      </c>
      <c r="K30" s="20" t="s">
        <v>111</v>
      </c>
      <c r="L30" s="24" t="s">
        <v>110</v>
      </c>
      <c r="M30" s="20" t="s">
        <v>82</v>
      </c>
      <c r="N30" s="20" t="s">
        <v>115</v>
      </c>
      <c r="O30" s="28" t="s">
        <v>116</v>
      </c>
      <c r="P30" s="28" t="s">
        <v>116</v>
      </c>
      <c r="Q30" s="28" t="s">
        <v>116</v>
      </c>
      <c r="R30" s="28" t="s">
        <v>116</v>
      </c>
      <c r="S30" s="28" t="s">
        <v>116</v>
      </c>
      <c r="T30" s="28" t="s">
        <v>116</v>
      </c>
      <c r="U30" s="30" t="s">
        <v>116</v>
      </c>
      <c r="V30" s="30" t="s">
        <v>116</v>
      </c>
    </row>
    <row r="31" spans="1:22" s="9" customFormat="1" ht="117.75" customHeight="1" x14ac:dyDescent="0.25">
      <c r="A31" s="20" t="s">
        <v>23</v>
      </c>
      <c r="B31" s="20" t="s">
        <v>25</v>
      </c>
      <c r="C31" s="20" t="s">
        <v>514</v>
      </c>
      <c r="D31" s="20" t="s">
        <v>354</v>
      </c>
      <c r="E31" s="20" t="s">
        <v>146</v>
      </c>
      <c r="F31" s="28" t="s">
        <v>211</v>
      </c>
      <c r="G31" s="28" t="s">
        <v>211</v>
      </c>
      <c r="H31" s="103">
        <v>8485055.6817000005</v>
      </c>
      <c r="I31" s="27" t="s">
        <v>161</v>
      </c>
      <c r="J31" s="20" t="s">
        <v>196</v>
      </c>
      <c r="K31" s="20" t="s">
        <v>111</v>
      </c>
      <c r="L31" s="24" t="s">
        <v>110</v>
      </c>
      <c r="M31" s="20" t="s">
        <v>82</v>
      </c>
      <c r="N31" s="20" t="s">
        <v>115</v>
      </c>
      <c r="O31" s="78" t="s">
        <v>282</v>
      </c>
      <c r="P31" s="28" t="s">
        <v>282</v>
      </c>
      <c r="Q31" s="28" t="s">
        <v>116</v>
      </c>
      <c r="R31" s="28" t="s">
        <v>116</v>
      </c>
      <c r="S31" s="28" t="s">
        <v>116</v>
      </c>
      <c r="T31" s="28" t="s">
        <v>116</v>
      </c>
      <c r="U31" s="30" t="s">
        <v>116</v>
      </c>
      <c r="V31" s="30" t="s">
        <v>116</v>
      </c>
    </row>
    <row r="32" spans="1:22" s="9" customFormat="1" ht="95.25" customHeight="1" x14ac:dyDescent="0.25">
      <c r="A32" s="20" t="s">
        <v>23</v>
      </c>
      <c r="B32" s="20" t="s">
        <v>25</v>
      </c>
      <c r="C32" s="20" t="s">
        <v>515</v>
      </c>
      <c r="D32" s="20" t="s">
        <v>28</v>
      </c>
      <c r="E32" s="20" t="s">
        <v>146</v>
      </c>
      <c r="F32" s="58">
        <v>45446</v>
      </c>
      <c r="G32" s="58">
        <v>45471</v>
      </c>
      <c r="H32" s="103">
        <v>18831738.75</v>
      </c>
      <c r="I32" s="27" t="s">
        <v>161</v>
      </c>
      <c r="J32" s="20" t="s">
        <v>196</v>
      </c>
      <c r="K32" s="20" t="s">
        <v>111</v>
      </c>
      <c r="L32" s="24" t="s">
        <v>113</v>
      </c>
      <c r="M32" s="20" t="s">
        <v>82</v>
      </c>
      <c r="N32" s="20" t="s">
        <v>115</v>
      </c>
      <c r="O32" s="28" t="s">
        <v>116</v>
      </c>
      <c r="P32" s="28" t="s">
        <v>116</v>
      </c>
      <c r="Q32" s="28" t="s">
        <v>116</v>
      </c>
      <c r="R32" s="28" t="s">
        <v>116</v>
      </c>
      <c r="S32" s="28" t="s">
        <v>116</v>
      </c>
      <c r="T32" s="28" t="s">
        <v>116</v>
      </c>
      <c r="U32" s="30" t="s">
        <v>116</v>
      </c>
      <c r="V32" s="30" t="s">
        <v>116</v>
      </c>
    </row>
    <row r="33" spans="1:22" s="9" customFormat="1" ht="131.25" customHeight="1" x14ac:dyDescent="0.25">
      <c r="A33" s="20" t="s">
        <v>23</v>
      </c>
      <c r="B33" s="20" t="s">
        <v>26</v>
      </c>
      <c r="C33" s="20"/>
      <c r="D33" s="20" t="s">
        <v>186</v>
      </c>
      <c r="E33" s="20" t="s">
        <v>146</v>
      </c>
      <c r="F33" s="58">
        <v>45449</v>
      </c>
      <c r="G33" s="58" t="s">
        <v>352</v>
      </c>
      <c r="H33" s="103">
        <v>34569058.185999997</v>
      </c>
      <c r="I33" s="27" t="s">
        <v>161</v>
      </c>
      <c r="J33" s="20" t="s">
        <v>196</v>
      </c>
      <c r="K33" s="20" t="s">
        <v>111</v>
      </c>
      <c r="L33" s="24" t="s">
        <v>113</v>
      </c>
      <c r="M33" s="20" t="s">
        <v>82</v>
      </c>
      <c r="N33" s="20" t="s">
        <v>115</v>
      </c>
      <c r="O33" s="28" t="s">
        <v>116</v>
      </c>
      <c r="P33" s="28" t="s">
        <v>116</v>
      </c>
      <c r="Q33" s="28" t="s">
        <v>116</v>
      </c>
      <c r="R33" s="28" t="s">
        <v>116</v>
      </c>
      <c r="S33" s="28" t="s">
        <v>116</v>
      </c>
      <c r="T33" s="28" t="s">
        <v>116</v>
      </c>
      <c r="U33" s="30" t="s">
        <v>116</v>
      </c>
      <c r="V33" s="30" t="s">
        <v>116</v>
      </c>
    </row>
    <row r="34" spans="1:22" s="9" customFormat="1" ht="144" customHeight="1" x14ac:dyDescent="0.25">
      <c r="A34" s="20" t="s">
        <v>23</v>
      </c>
      <c r="B34" s="20" t="s">
        <v>29</v>
      </c>
      <c r="C34" s="20" t="s">
        <v>516</v>
      </c>
      <c r="D34" s="20" t="s">
        <v>305</v>
      </c>
      <c r="E34" s="20" t="s">
        <v>307</v>
      </c>
      <c r="F34" s="63" t="s">
        <v>335</v>
      </c>
      <c r="G34" s="32" t="s">
        <v>336</v>
      </c>
      <c r="H34" s="103">
        <v>21656500</v>
      </c>
      <c r="I34" s="27" t="s">
        <v>161</v>
      </c>
      <c r="J34" s="20" t="s">
        <v>196</v>
      </c>
      <c r="K34" s="20" t="s">
        <v>111</v>
      </c>
      <c r="L34" s="24" t="s">
        <v>110</v>
      </c>
      <c r="M34" s="20" t="s">
        <v>83</v>
      </c>
      <c r="N34" s="20" t="s">
        <v>115</v>
      </c>
      <c r="O34" s="35">
        <v>21656500</v>
      </c>
      <c r="P34" s="28" t="s">
        <v>127</v>
      </c>
      <c r="Q34" s="28" t="s">
        <v>116</v>
      </c>
      <c r="R34" s="28" t="s">
        <v>116</v>
      </c>
      <c r="S34" s="28" t="s">
        <v>116</v>
      </c>
      <c r="T34" s="28" t="s">
        <v>116</v>
      </c>
      <c r="U34" s="30" t="s">
        <v>116</v>
      </c>
      <c r="V34" s="30" t="s">
        <v>116</v>
      </c>
    </row>
    <row r="35" spans="1:22" s="9" customFormat="1" ht="114.75" customHeight="1" x14ac:dyDescent="0.25">
      <c r="A35" s="20" t="s">
        <v>23</v>
      </c>
      <c r="B35" s="20" t="s">
        <v>29</v>
      </c>
      <c r="C35" s="20" t="s">
        <v>517</v>
      </c>
      <c r="D35" s="20" t="s">
        <v>306</v>
      </c>
      <c r="E35" s="20" t="s">
        <v>307</v>
      </c>
      <c r="F35" s="28" t="s">
        <v>127</v>
      </c>
      <c r="G35" s="28" t="s">
        <v>127</v>
      </c>
      <c r="H35" s="103">
        <v>25987800</v>
      </c>
      <c r="I35" s="27" t="s">
        <v>161</v>
      </c>
      <c r="J35" s="20" t="s">
        <v>196</v>
      </c>
      <c r="K35" s="20" t="s">
        <v>111</v>
      </c>
      <c r="L35" s="24" t="s">
        <v>110</v>
      </c>
      <c r="M35" s="20" t="s">
        <v>83</v>
      </c>
      <c r="N35" s="20" t="s">
        <v>115</v>
      </c>
      <c r="O35" s="28" t="s">
        <v>116</v>
      </c>
      <c r="P35" s="28" t="s">
        <v>116</v>
      </c>
      <c r="Q35" s="28" t="s">
        <v>116</v>
      </c>
      <c r="R35" s="28" t="s">
        <v>116</v>
      </c>
      <c r="S35" s="28" t="s">
        <v>116</v>
      </c>
      <c r="T35" s="28" t="s">
        <v>116</v>
      </c>
      <c r="U35" s="30" t="s">
        <v>116</v>
      </c>
      <c r="V35" s="30" t="s">
        <v>116</v>
      </c>
    </row>
    <row r="36" spans="1:22" s="92" customFormat="1" ht="117.75" customHeight="1" x14ac:dyDescent="0.25">
      <c r="A36" s="20" t="s">
        <v>23</v>
      </c>
      <c r="B36" s="20" t="s">
        <v>30</v>
      </c>
      <c r="C36" s="20" t="s">
        <v>518</v>
      </c>
      <c r="D36" s="20" t="s">
        <v>308</v>
      </c>
      <c r="E36" s="20" t="s">
        <v>148</v>
      </c>
      <c r="F36" s="63" t="s">
        <v>171</v>
      </c>
      <c r="G36" s="32" t="s">
        <v>200</v>
      </c>
      <c r="H36" s="103">
        <v>17079831.855</v>
      </c>
      <c r="I36" s="27" t="s">
        <v>161</v>
      </c>
      <c r="J36" s="20" t="s">
        <v>196</v>
      </c>
      <c r="K36" s="20" t="s">
        <v>111</v>
      </c>
      <c r="L36" s="24" t="s">
        <v>110</v>
      </c>
      <c r="M36" s="20" t="s">
        <v>84</v>
      </c>
      <c r="N36" s="20" t="s">
        <v>115</v>
      </c>
      <c r="O36" s="35">
        <v>13216849.336199999</v>
      </c>
      <c r="P36" s="28" t="s">
        <v>117</v>
      </c>
      <c r="Q36" s="28" t="s">
        <v>116</v>
      </c>
      <c r="R36" s="28" t="s">
        <v>116</v>
      </c>
      <c r="S36" s="28" t="s">
        <v>116</v>
      </c>
      <c r="T36" s="28" t="s">
        <v>116</v>
      </c>
      <c r="U36" s="30" t="s">
        <v>116</v>
      </c>
      <c r="V36" s="30" t="s">
        <v>116</v>
      </c>
    </row>
    <row r="37" spans="1:22" s="9" customFormat="1" ht="114.75" customHeight="1" x14ac:dyDescent="0.25">
      <c r="A37" s="20" t="s">
        <v>23</v>
      </c>
      <c r="B37" s="20" t="s">
        <v>30</v>
      </c>
      <c r="C37" s="20" t="s">
        <v>519</v>
      </c>
      <c r="D37" s="20" t="s">
        <v>429</v>
      </c>
      <c r="E37" s="20" t="s">
        <v>148</v>
      </c>
      <c r="F37" s="63" t="s">
        <v>127</v>
      </c>
      <c r="G37" s="63" t="s">
        <v>127</v>
      </c>
      <c r="H37" s="103">
        <v>21795456.766599998</v>
      </c>
      <c r="I37" s="27" t="s">
        <v>161</v>
      </c>
      <c r="J37" s="20" t="s">
        <v>196</v>
      </c>
      <c r="K37" s="20" t="s">
        <v>111</v>
      </c>
      <c r="L37" s="24" t="s">
        <v>110</v>
      </c>
      <c r="M37" s="20" t="s">
        <v>84</v>
      </c>
      <c r="N37" s="20" t="s">
        <v>115</v>
      </c>
      <c r="O37" s="28" t="s">
        <v>116</v>
      </c>
      <c r="P37" s="28" t="s">
        <v>116</v>
      </c>
      <c r="Q37" s="28" t="s">
        <v>116</v>
      </c>
      <c r="R37" s="28" t="s">
        <v>116</v>
      </c>
      <c r="S37" s="28" t="s">
        <v>116</v>
      </c>
      <c r="T37" s="28" t="s">
        <v>116</v>
      </c>
      <c r="U37" s="30" t="s">
        <v>116</v>
      </c>
      <c r="V37" s="30" t="s">
        <v>116</v>
      </c>
    </row>
    <row r="38" spans="1:22" s="9" customFormat="1" ht="132" customHeight="1" x14ac:dyDescent="0.25">
      <c r="A38" s="20" t="s">
        <v>23</v>
      </c>
      <c r="B38" s="20" t="s">
        <v>459</v>
      </c>
      <c r="C38" s="20"/>
      <c r="D38" s="20" t="s">
        <v>430</v>
      </c>
      <c r="E38" s="20" t="s">
        <v>149</v>
      </c>
      <c r="F38" s="58">
        <v>45566</v>
      </c>
      <c r="G38" s="58">
        <v>45656</v>
      </c>
      <c r="H38" s="103">
        <f>31812906.45+10728293.55</f>
        <v>42541200</v>
      </c>
      <c r="I38" s="27" t="s">
        <v>161</v>
      </c>
      <c r="J38" s="20" t="s">
        <v>196</v>
      </c>
      <c r="K38" s="20" t="s">
        <v>111</v>
      </c>
      <c r="L38" s="24" t="s">
        <v>113</v>
      </c>
      <c r="M38" s="20" t="s">
        <v>84</v>
      </c>
      <c r="N38" s="20" t="s">
        <v>115</v>
      </c>
      <c r="O38" s="91">
        <v>3773177.3446</v>
      </c>
      <c r="P38" s="28" t="s">
        <v>117</v>
      </c>
      <c r="Q38" s="28" t="s">
        <v>116</v>
      </c>
      <c r="R38" s="28" t="s">
        <v>116</v>
      </c>
      <c r="S38" s="28" t="s">
        <v>116</v>
      </c>
      <c r="T38" s="28" t="s">
        <v>116</v>
      </c>
      <c r="U38" s="30" t="s">
        <v>116</v>
      </c>
      <c r="V38" s="30" t="s">
        <v>116</v>
      </c>
    </row>
    <row r="39" spans="1:22" s="92" customFormat="1" ht="126.75" customHeight="1" x14ac:dyDescent="0.25">
      <c r="A39" s="20" t="s">
        <v>23</v>
      </c>
      <c r="B39" s="20" t="s">
        <v>31</v>
      </c>
      <c r="C39" s="20"/>
      <c r="D39" s="20" t="s">
        <v>309</v>
      </c>
      <c r="E39" s="20" t="s">
        <v>192</v>
      </c>
      <c r="F39" s="32" t="s">
        <v>240</v>
      </c>
      <c r="G39" s="32" t="s">
        <v>260</v>
      </c>
      <c r="H39" s="103">
        <v>32293384.503400002</v>
      </c>
      <c r="I39" s="27" t="s">
        <v>161</v>
      </c>
      <c r="J39" s="20" t="s">
        <v>196</v>
      </c>
      <c r="K39" s="20" t="s">
        <v>111</v>
      </c>
      <c r="L39" s="24" t="s">
        <v>110</v>
      </c>
      <c r="M39" s="20" t="s">
        <v>85</v>
      </c>
      <c r="N39" s="20" t="s">
        <v>115</v>
      </c>
      <c r="O39" s="35" t="s">
        <v>116</v>
      </c>
      <c r="P39" s="85" t="s">
        <v>116</v>
      </c>
      <c r="Q39" s="28" t="s">
        <v>116</v>
      </c>
      <c r="R39" s="28" t="s">
        <v>116</v>
      </c>
      <c r="S39" s="28" t="s">
        <v>116</v>
      </c>
      <c r="T39" s="28" t="s">
        <v>116</v>
      </c>
      <c r="U39" s="30" t="s">
        <v>116</v>
      </c>
      <c r="V39" s="30" t="s">
        <v>116</v>
      </c>
    </row>
    <row r="40" spans="1:22" s="9" customFormat="1" ht="130.5" customHeight="1" x14ac:dyDescent="0.25">
      <c r="A40" s="20" t="s">
        <v>23</v>
      </c>
      <c r="B40" s="20" t="s">
        <v>460</v>
      </c>
      <c r="C40" s="20" t="s">
        <v>520</v>
      </c>
      <c r="D40" s="20" t="s">
        <v>318</v>
      </c>
      <c r="E40" s="20" t="s">
        <v>341</v>
      </c>
      <c r="F40" s="32" t="s">
        <v>261</v>
      </c>
      <c r="G40" s="32" t="s">
        <v>262</v>
      </c>
      <c r="H40" s="103">
        <v>25987800</v>
      </c>
      <c r="I40" s="27" t="s">
        <v>161</v>
      </c>
      <c r="J40" s="20" t="s">
        <v>196</v>
      </c>
      <c r="K40" s="20" t="s">
        <v>111</v>
      </c>
      <c r="L40" s="24" t="s">
        <v>110</v>
      </c>
      <c r="M40" s="20" t="s">
        <v>86</v>
      </c>
      <c r="N40" s="20" t="s">
        <v>115</v>
      </c>
      <c r="O40" s="35">
        <v>31039117.9868</v>
      </c>
      <c r="P40" s="28" t="s">
        <v>117</v>
      </c>
      <c r="Q40" s="28" t="s">
        <v>116</v>
      </c>
      <c r="R40" s="28" t="s">
        <v>116</v>
      </c>
      <c r="S40" s="28" t="s">
        <v>116</v>
      </c>
      <c r="T40" s="28" t="s">
        <v>116</v>
      </c>
      <c r="U40" s="30" t="s">
        <v>116</v>
      </c>
      <c r="V40" s="30" t="s">
        <v>116</v>
      </c>
    </row>
    <row r="41" spans="1:22" s="9" customFormat="1" ht="135.75" customHeight="1" x14ac:dyDescent="0.25">
      <c r="A41" s="20" t="s">
        <v>23</v>
      </c>
      <c r="B41" s="20" t="s">
        <v>460</v>
      </c>
      <c r="C41" s="20" t="s">
        <v>521</v>
      </c>
      <c r="D41" s="20" t="s">
        <v>431</v>
      </c>
      <c r="E41" s="20" t="s">
        <v>307</v>
      </c>
      <c r="F41" s="32" t="s">
        <v>261</v>
      </c>
      <c r="G41" s="32" t="s">
        <v>262</v>
      </c>
      <c r="H41" s="103">
        <v>36381802.524599999</v>
      </c>
      <c r="I41" s="27" t="s">
        <v>161</v>
      </c>
      <c r="J41" s="20" t="s">
        <v>196</v>
      </c>
      <c r="K41" s="20" t="s">
        <v>111</v>
      </c>
      <c r="L41" s="24" t="s">
        <v>110</v>
      </c>
      <c r="M41" s="20" t="s">
        <v>86</v>
      </c>
      <c r="N41" s="20" t="s">
        <v>115</v>
      </c>
      <c r="O41" s="28" t="s">
        <v>116</v>
      </c>
      <c r="P41" s="28" t="s">
        <v>116</v>
      </c>
      <c r="Q41" s="28" t="s">
        <v>116</v>
      </c>
      <c r="R41" s="28" t="s">
        <v>116</v>
      </c>
      <c r="S41" s="28" t="s">
        <v>116</v>
      </c>
      <c r="T41" s="28" t="s">
        <v>116</v>
      </c>
      <c r="U41" s="30" t="s">
        <v>116</v>
      </c>
      <c r="V41" s="30" t="s">
        <v>116</v>
      </c>
    </row>
    <row r="42" spans="1:22" s="9" customFormat="1" ht="328.5" customHeight="1" x14ac:dyDescent="0.25">
      <c r="A42" s="20" t="s">
        <v>23</v>
      </c>
      <c r="B42" s="20" t="s">
        <v>461</v>
      </c>
      <c r="C42" s="20" t="s">
        <v>522</v>
      </c>
      <c r="D42" s="20" t="s">
        <v>432</v>
      </c>
      <c r="E42" s="20" t="s">
        <v>355</v>
      </c>
      <c r="F42" s="32" t="s">
        <v>168</v>
      </c>
      <c r="G42" s="32" t="s">
        <v>170</v>
      </c>
      <c r="H42" s="103">
        <v>46408839.987999998</v>
      </c>
      <c r="I42" s="27" t="s">
        <v>161</v>
      </c>
      <c r="J42" s="20" t="s">
        <v>196</v>
      </c>
      <c r="K42" s="20" t="s">
        <v>111</v>
      </c>
      <c r="L42" s="24" t="s">
        <v>110</v>
      </c>
      <c r="M42" s="20" t="s">
        <v>87</v>
      </c>
      <c r="N42" s="20" t="s">
        <v>115</v>
      </c>
      <c r="O42" s="28" t="s">
        <v>116</v>
      </c>
      <c r="P42" s="28" t="s">
        <v>116</v>
      </c>
      <c r="Q42" s="28" t="s">
        <v>116</v>
      </c>
      <c r="R42" s="28" t="s">
        <v>116</v>
      </c>
      <c r="S42" s="28" t="s">
        <v>116</v>
      </c>
      <c r="T42" s="28" t="s">
        <v>116</v>
      </c>
      <c r="U42" s="30" t="s">
        <v>116</v>
      </c>
      <c r="V42" s="30" t="s">
        <v>116</v>
      </c>
    </row>
    <row r="43" spans="1:22" s="9" customFormat="1" ht="394.5" customHeight="1" x14ac:dyDescent="0.25">
      <c r="A43" s="20" t="s">
        <v>23</v>
      </c>
      <c r="B43" s="20" t="s">
        <v>462</v>
      </c>
      <c r="C43" s="20" t="s">
        <v>507</v>
      </c>
      <c r="D43" s="20" t="s">
        <v>310</v>
      </c>
      <c r="E43" s="20" t="s">
        <v>146</v>
      </c>
      <c r="F43" s="58">
        <v>45387</v>
      </c>
      <c r="G43" s="58">
        <v>45418</v>
      </c>
      <c r="H43" s="103">
        <v>31883223.510000002</v>
      </c>
      <c r="I43" s="33">
        <v>1875483.74</v>
      </c>
      <c r="J43" s="20" t="s">
        <v>196</v>
      </c>
      <c r="K43" s="20" t="s">
        <v>111</v>
      </c>
      <c r="L43" s="24" t="s">
        <v>113</v>
      </c>
      <c r="M43" s="20" t="s">
        <v>87</v>
      </c>
      <c r="N43" s="20" t="s">
        <v>349</v>
      </c>
      <c r="O43" s="80" t="s">
        <v>116</v>
      </c>
      <c r="P43" s="36" t="s">
        <v>116</v>
      </c>
      <c r="Q43" s="80" t="s">
        <v>116</v>
      </c>
      <c r="R43" s="36" t="s">
        <v>116</v>
      </c>
      <c r="S43" s="38" t="s">
        <v>116</v>
      </c>
      <c r="T43" s="38" t="s">
        <v>116</v>
      </c>
      <c r="U43" s="37" t="s">
        <v>116</v>
      </c>
      <c r="V43" s="37" t="s">
        <v>116</v>
      </c>
    </row>
    <row r="44" spans="1:22" s="9" customFormat="1" ht="129.75" customHeight="1" x14ac:dyDescent="0.25">
      <c r="A44" s="20" t="s">
        <v>23</v>
      </c>
      <c r="B44" s="20" t="s">
        <v>462</v>
      </c>
      <c r="C44" s="20" t="s">
        <v>506</v>
      </c>
      <c r="D44" s="20" t="s">
        <v>310</v>
      </c>
      <c r="E44" s="20" t="s">
        <v>146</v>
      </c>
      <c r="F44" s="58" t="s">
        <v>118</v>
      </c>
      <c r="G44" s="58" t="s">
        <v>118</v>
      </c>
      <c r="H44" s="103">
        <v>1943024.17</v>
      </c>
      <c r="I44" s="33" t="s">
        <v>124</v>
      </c>
      <c r="J44" s="20" t="s">
        <v>196</v>
      </c>
      <c r="K44" s="20" t="s">
        <v>111</v>
      </c>
      <c r="L44" s="24" t="s">
        <v>113</v>
      </c>
      <c r="M44" s="20" t="s">
        <v>87</v>
      </c>
      <c r="N44" s="20" t="s">
        <v>115</v>
      </c>
      <c r="O44" s="80" t="s">
        <v>116</v>
      </c>
      <c r="P44" s="36" t="s">
        <v>116</v>
      </c>
      <c r="Q44" s="80" t="s">
        <v>116</v>
      </c>
      <c r="R44" s="36" t="s">
        <v>116</v>
      </c>
      <c r="S44" s="38" t="s">
        <v>116</v>
      </c>
      <c r="T44" s="38" t="s">
        <v>116</v>
      </c>
      <c r="U44" s="37" t="s">
        <v>116</v>
      </c>
      <c r="V44" s="37" t="s">
        <v>116</v>
      </c>
    </row>
    <row r="45" spans="1:22" s="9" customFormat="1" ht="131.25" customHeight="1" x14ac:dyDescent="0.25">
      <c r="A45" s="20" t="s">
        <v>23</v>
      </c>
      <c r="B45" s="20" t="s">
        <v>463</v>
      </c>
      <c r="C45" s="20"/>
      <c r="D45" s="20" t="s">
        <v>311</v>
      </c>
      <c r="E45" s="20" t="s">
        <v>356</v>
      </c>
      <c r="F45" s="58" t="s">
        <v>117</v>
      </c>
      <c r="G45" s="58" t="s">
        <v>117</v>
      </c>
      <c r="H45" s="103">
        <v>30319099.999999996</v>
      </c>
      <c r="I45" s="27" t="s">
        <v>161</v>
      </c>
      <c r="J45" s="20" t="s">
        <v>196</v>
      </c>
      <c r="K45" s="20" t="s">
        <v>111</v>
      </c>
      <c r="L45" s="24" t="s">
        <v>110</v>
      </c>
      <c r="M45" s="20" t="s">
        <v>87</v>
      </c>
      <c r="N45" s="20" t="s">
        <v>115</v>
      </c>
      <c r="O45" s="28" t="s">
        <v>116</v>
      </c>
      <c r="P45" s="28" t="s">
        <v>116</v>
      </c>
      <c r="Q45" s="28" t="s">
        <v>116</v>
      </c>
      <c r="R45" s="28" t="s">
        <v>116</v>
      </c>
      <c r="S45" s="28" t="s">
        <v>116</v>
      </c>
      <c r="T45" s="28" t="s">
        <v>116</v>
      </c>
      <c r="U45" s="30" t="s">
        <v>116</v>
      </c>
      <c r="V45" s="30" t="s">
        <v>116</v>
      </c>
    </row>
    <row r="46" spans="1:22" s="9" customFormat="1" ht="118.5" customHeight="1" x14ac:dyDescent="0.25">
      <c r="A46" s="20" t="s">
        <v>23</v>
      </c>
      <c r="B46" s="20" t="s">
        <v>464</v>
      </c>
      <c r="C46" s="20"/>
      <c r="D46" s="20" t="s">
        <v>313</v>
      </c>
      <c r="E46" s="20" t="s">
        <v>357</v>
      </c>
      <c r="F46" s="58" t="s">
        <v>117</v>
      </c>
      <c r="G46" s="58" t="s">
        <v>117</v>
      </c>
      <c r="H46" s="103">
        <v>12993900</v>
      </c>
      <c r="I46" s="27" t="s">
        <v>161</v>
      </c>
      <c r="J46" s="20" t="s">
        <v>196</v>
      </c>
      <c r="K46" s="20" t="s">
        <v>111</v>
      </c>
      <c r="L46" s="24" t="s">
        <v>110</v>
      </c>
      <c r="M46" s="20" t="s">
        <v>87</v>
      </c>
      <c r="N46" s="20" t="s">
        <v>115</v>
      </c>
      <c r="O46" s="28" t="s">
        <v>116</v>
      </c>
      <c r="P46" s="28" t="s">
        <v>116</v>
      </c>
      <c r="Q46" s="28" t="s">
        <v>116</v>
      </c>
      <c r="R46" s="28" t="s">
        <v>116</v>
      </c>
      <c r="S46" s="28" t="s">
        <v>116</v>
      </c>
      <c r="T46" s="28" t="s">
        <v>116</v>
      </c>
      <c r="U46" s="30" t="s">
        <v>116</v>
      </c>
      <c r="V46" s="30" t="s">
        <v>116</v>
      </c>
    </row>
    <row r="47" spans="1:22" s="9" customFormat="1" ht="98.25" customHeight="1" x14ac:dyDescent="0.25">
      <c r="A47" s="20" t="s">
        <v>23</v>
      </c>
      <c r="B47" s="20" t="s">
        <v>465</v>
      </c>
      <c r="C47" s="20"/>
      <c r="D47" s="20" t="s">
        <v>314</v>
      </c>
      <c r="E47" s="20" t="s">
        <v>148</v>
      </c>
      <c r="F47" s="58" t="s">
        <v>117</v>
      </c>
      <c r="G47" s="58" t="s">
        <v>117</v>
      </c>
      <c r="H47" s="103">
        <v>38836579.793499999</v>
      </c>
      <c r="I47" s="27" t="s">
        <v>161</v>
      </c>
      <c r="J47" s="20" t="s">
        <v>196</v>
      </c>
      <c r="K47" s="20" t="s">
        <v>111</v>
      </c>
      <c r="L47" s="24" t="s">
        <v>110</v>
      </c>
      <c r="M47" s="20" t="s">
        <v>87</v>
      </c>
      <c r="N47" s="20" t="s">
        <v>312</v>
      </c>
      <c r="O47" s="28" t="s">
        <v>116</v>
      </c>
      <c r="P47" s="28" t="s">
        <v>116</v>
      </c>
      <c r="Q47" s="28" t="s">
        <v>116</v>
      </c>
      <c r="R47" s="28" t="s">
        <v>116</v>
      </c>
      <c r="S47" s="28" t="s">
        <v>116</v>
      </c>
      <c r="T47" s="28" t="s">
        <v>116</v>
      </c>
      <c r="U47" s="30" t="s">
        <v>116</v>
      </c>
      <c r="V47" s="30" t="s">
        <v>116</v>
      </c>
    </row>
    <row r="48" spans="1:22" s="9" customFormat="1" ht="114" customHeight="1" x14ac:dyDescent="0.25">
      <c r="A48" s="20" t="s">
        <v>23</v>
      </c>
      <c r="B48" s="20" t="s">
        <v>623</v>
      </c>
      <c r="C48" s="20"/>
      <c r="D48" s="20" t="s">
        <v>315</v>
      </c>
      <c r="E48" s="20" t="s">
        <v>146</v>
      </c>
      <c r="F48" s="63" t="s">
        <v>258</v>
      </c>
      <c r="G48" s="63" t="s">
        <v>259</v>
      </c>
      <c r="H48" s="103">
        <v>60638199.999999993</v>
      </c>
      <c r="I48" s="27" t="s">
        <v>161</v>
      </c>
      <c r="J48" s="20" t="s">
        <v>196</v>
      </c>
      <c r="K48" s="20" t="s">
        <v>111</v>
      </c>
      <c r="L48" s="24" t="s">
        <v>113</v>
      </c>
      <c r="M48" s="20" t="s">
        <v>82</v>
      </c>
      <c r="N48" s="20" t="s">
        <v>639</v>
      </c>
      <c r="O48" s="28" t="s">
        <v>116</v>
      </c>
      <c r="P48" s="28" t="s">
        <v>116</v>
      </c>
      <c r="Q48" s="28" t="s">
        <v>116</v>
      </c>
      <c r="R48" s="28" t="s">
        <v>116</v>
      </c>
      <c r="S48" s="28" t="s">
        <v>116</v>
      </c>
      <c r="T48" s="28" t="s">
        <v>116</v>
      </c>
      <c r="U48" s="30" t="s">
        <v>116</v>
      </c>
      <c r="V48" s="30" t="s">
        <v>116</v>
      </c>
    </row>
    <row r="49" spans="1:22" s="9" customFormat="1" ht="138.75" customHeight="1" x14ac:dyDescent="0.25">
      <c r="A49" s="20" t="s">
        <v>23</v>
      </c>
      <c r="B49" s="20" t="s">
        <v>624</v>
      </c>
      <c r="C49" s="20"/>
      <c r="D49" s="20" t="s">
        <v>316</v>
      </c>
      <c r="E49" s="105" t="s">
        <v>280</v>
      </c>
      <c r="F49" s="63" t="s">
        <v>167</v>
      </c>
      <c r="G49" s="63" t="s">
        <v>170</v>
      </c>
      <c r="H49" s="103">
        <v>12993900</v>
      </c>
      <c r="I49" s="27" t="s">
        <v>161</v>
      </c>
      <c r="J49" s="20" t="s">
        <v>196</v>
      </c>
      <c r="K49" s="20" t="s">
        <v>111</v>
      </c>
      <c r="L49" s="24" t="s">
        <v>113</v>
      </c>
      <c r="M49" s="20" t="s">
        <v>82</v>
      </c>
      <c r="N49" s="20" t="s">
        <v>620</v>
      </c>
      <c r="O49" s="28" t="s">
        <v>116</v>
      </c>
      <c r="P49" s="28" t="s">
        <v>116</v>
      </c>
      <c r="Q49" s="28" t="s">
        <v>116</v>
      </c>
      <c r="R49" s="28" t="s">
        <v>116</v>
      </c>
      <c r="S49" s="28" t="s">
        <v>116</v>
      </c>
      <c r="T49" s="28" t="s">
        <v>116</v>
      </c>
      <c r="U49" s="30" t="s">
        <v>116</v>
      </c>
      <c r="V49" s="30" t="s">
        <v>116</v>
      </c>
    </row>
    <row r="50" spans="1:22" s="9" customFormat="1" ht="139.5" customHeight="1" x14ac:dyDescent="0.25">
      <c r="A50" s="20" t="s">
        <v>23</v>
      </c>
      <c r="B50" s="20" t="s">
        <v>625</v>
      </c>
      <c r="C50" s="20" t="s">
        <v>516</v>
      </c>
      <c r="D50" s="20" t="s">
        <v>305</v>
      </c>
      <c r="E50" s="20" t="s">
        <v>307</v>
      </c>
      <c r="F50" s="107" t="s">
        <v>601</v>
      </c>
      <c r="G50" s="108" t="s">
        <v>602</v>
      </c>
      <c r="H50" s="103">
        <v>15159549.999999998</v>
      </c>
      <c r="I50" s="27" t="s">
        <v>161</v>
      </c>
      <c r="J50" s="20" t="s">
        <v>196</v>
      </c>
      <c r="K50" s="20" t="s">
        <v>111</v>
      </c>
      <c r="L50" s="24" t="s">
        <v>113</v>
      </c>
      <c r="M50" s="20" t="s">
        <v>83</v>
      </c>
      <c r="N50" s="20" t="s">
        <v>620</v>
      </c>
      <c r="O50" s="28" t="s">
        <v>116</v>
      </c>
      <c r="P50" s="28" t="s">
        <v>116</v>
      </c>
      <c r="Q50" s="28" t="s">
        <v>116</v>
      </c>
      <c r="R50" s="28" t="s">
        <v>116</v>
      </c>
      <c r="S50" s="28" t="s">
        <v>116</v>
      </c>
      <c r="T50" s="28" t="s">
        <v>116</v>
      </c>
      <c r="U50" s="30" t="s">
        <v>116</v>
      </c>
      <c r="V50" s="30" t="s">
        <v>116</v>
      </c>
    </row>
    <row r="51" spans="1:22" s="9" customFormat="1" ht="126.75" customHeight="1" x14ac:dyDescent="0.25">
      <c r="A51" s="20" t="s">
        <v>23</v>
      </c>
      <c r="B51" s="20" t="s">
        <v>625</v>
      </c>
      <c r="C51" s="20" t="s">
        <v>517</v>
      </c>
      <c r="D51" s="20" t="s">
        <v>306</v>
      </c>
      <c r="E51" s="20" t="s">
        <v>307</v>
      </c>
      <c r="F51" s="32" t="s">
        <v>131</v>
      </c>
      <c r="G51" s="63" t="s">
        <v>131</v>
      </c>
      <c r="H51" s="103">
        <v>2165650</v>
      </c>
      <c r="I51" s="27" t="s">
        <v>161</v>
      </c>
      <c r="J51" s="20" t="s">
        <v>196</v>
      </c>
      <c r="K51" s="20" t="s">
        <v>111</v>
      </c>
      <c r="L51" s="24" t="s">
        <v>113</v>
      </c>
      <c r="M51" s="20" t="s">
        <v>83</v>
      </c>
      <c r="N51" s="20" t="s">
        <v>620</v>
      </c>
      <c r="O51" s="28" t="s">
        <v>116</v>
      </c>
      <c r="P51" s="28" t="s">
        <v>116</v>
      </c>
      <c r="Q51" s="28" t="s">
        <v>116</v>
      </c>
      <c r="R51" s="28" t="s">
        <v>116</v>
      </c>
      <c r="S51" s="28" t="s">
        <v>116</v>
      </c>
      <c r="T51" s="28" t="s">
        <v>116</v>
      </c>
      <c r="U51" s="30" t="s">
        <v>116</v>
      </c>
      <c r="V51" s="30" t="s">
        <v>116</v>
      </c>
    </row>
    <row r="52" spans="1:22" s="9" customFormat="1" ht="117.75" customHeight="1" x14ac:dyDescent="0.25">
      <c r="A52" s="20" t="s">
        <v>23</v>
      </c>
      <c r="B52" s="20" t="s">
        <v>626</v>
      </c>
      <c r="C52" s="20" t="s">
        <v>518</v>
      </c>
      <c r="D52" s="20" t="s">
        <v>308</v>
      </c>
      <c r="E52" s="20" t="s">
        <v>148</v>
      </c>
      <c r="F52" s="63" t="s">
        <v>170</v>
      </c>
      <c r="G52" s="58" t="s">
        <v>118</v>
      </c>
      <c r="H52" s="103">
        <v>55440639.999999993</v>
      </c>
      <c r="I52" s="27" t="s">
        <v>161</v>
      </c>
      <c r="J52" s="20" t="s">
        <v>196</v>
      </c>
      <c r="K52" s="20" t="s">
        <v>111</v>
      </c>
      <c r="L52" s="24" t="s">
        <v>113</v>
      </c>
      <c r="M52" s="20" t="s">
        <v>84</v>
      </c>
      <c r="N52" s="20" t="s">
        <v>620</v>
      </c>
      <c r="O52" s="28" t="s">
        <v>116</v>
      </c>
      <c r="P52" s="28" t="s">
        <v>116</v>
      </c>
      <c r="Q52" s="28" t="s">
        <v>116</v>
      </c>
      <c r="R52" s="28" t="s">
        <v>116</v>
      </c>
      <c r="S52" s="28" t="s">
        <v>116</v>
      </c>
      <c r="T52" s="28" t="s">
        <v>116</v>
      </c>
      <c r="U52" s="30" t="s">
        <v>116</v>
      </c>
      <c r="V52" s="30" t="s">
        <v>116</v>
      </c>
    </row>
    <row r="53" spans="1:22" s="9" customFormat="1" ht="127.5" customHeight="1" x14ac:dyDescent="0.25">
      <c r="A53" s="20" t="s">
        <v>23</v>
      </c>
      <c r="B53" s="20" t="s">
        <v>626</v>
      </c>
      <c r="C53" s="20" t="s">
        <v>519</v>
      </c>
      <c r="D53" s="20" t="s">
        <v>429</v>
      </c>
      <c r="E53" s="20" t="s">
        <v>148</v>
      </c>
      <c r="F53" s="63" t="s">
        <v>127</v>
      </c>
      <c r="G53" s="63" t="s">
        <v>127</v>
      </c>
      <c r="H53" s="103">
        <v>18754529</v>
      </c>
      <c r="I53" s="27" t="s">
        <v>161</v>
      </c>
      <c r="J53" s="20" t="s">
        <v>196</v>
      </c>
      <c r="K53" s="20" t="s">
        <v>111</v>
      </c>
      <c r="L53" s="24" t="s">
        <v>113</v>
      </c>
      <c r="M53" s="20" t="s">
        <v>84</v>
      </c>
      <c r="N53" s="20" t="s">
        <v>620</v>
      </c>
      <c r="O53" s="28" t="s">
        <v>116</v>
      </c>
      <c r="P53" s="28" t="s">
        <v>116</v>
      </c>
      <c r="Q53" s="28" t="s">
        <v>116</v>
      </c>
      <c r="R53" s="28" t="s">
        <v>116</v>
      </c>
      <c r="S53" s="28" t="s">
        <v>116</v>
      </c>
      <c r="T53" s="28" t="s">
        <v>116</v>
      </c>
      <c r="U53" s="30" t="s">
        <v>116</v>
      </c>
      <c r="V53" s="30" t="s">
        <v>116</v>
      </c>
    </row>
    <row r="54" spans="1:22" s="9" customFormat="1" ht="115.5" customHeight="1" x14ac:dyDescent="0.25">
      <c r="A54" s="20" t="s">
        <v>23</v>
      </c>
      <c r="B54" s="20" t="s">
        <v>627</v>
      </c>
      <c r="C54" s="20" t="s">
        <v>523</v>
      </c>
      <c r="D54" s="20" t="s">
        <v>309</v>
      </c>
      <c r="E54" s="20" t="s">
        <v>148</v>
      </c>
      <c r="F54" s="32" t="s">
        <v>240</v>
      </c>
      <c r="G54" s="32" t="s">
        <v>260</v>
      </c>
      <c r="H54" s="103">
        <v>57614952.599999994</v>
      </c>
      <c r="I54" s="27" t="s">
        <v>161</v>
      </c>
      <c r="J54" s="20" t="s">
        <v>196</v>
      </c>
      <c r="K54" s="20" t="s">
        <v>111</v>
      </c>
      <c r="L54" s="24" t="s">
        <v>113</v>
      </c>
      <c r="M54" s="20" t="s">
        <v>85</v>
      </c>
      <c r="N54" s="20" t="s">
        <v>620</v>
      </c>
      <c r="O54" s="35">
        <v>56306899.999999993</v>
      </c>
      <c r="P54" s="28" t="s">
        <v>118</v>
      </c>
      <c r="Q54" s="28" t="s">
        <v>116</v>
      </c>
      <c r="R54" s="28" t="s">
        <v>116</v>
      </c>
      <c r="S54" s="28" t="s">
        <v>116</v>
      </c>
      <c r="T54" s="28" t="s">
        <v>116</v>
      </c>
      <c r="U54" s="30" t="s">
        <v>116</v>
      </c>
      <c r="V54" s="30" t="s">
        <v>116</v>
      </c>
    </row>
    <row r="55" spans="1:22" s="9" customFormat="1" ht="113.25" customHeight="1" x14ac:dyDescent="0.25">
      <c r="A55" s="20" t="s">
        <v>23</v>
      </c>
      <c r="B55" s="20" t="s">
        <v>628</v>
      </c>
      <c r="C55" s="20" t="s">
        <v>524</v>
      </c>
      <c r="D55" s="20" t="s">
        <v>317</v>
      </c>
      <c r="E55" s="20" t="s">
        <v>148</v>
      </c>
      <c r="F55" s="32" t="s">
        <v>240</v>
      </c>
      <c r="G55" s="58">
        <v>45518</v>
      </c>
      <c r="H55" s="103">
        <v>31267654.699999999</v>
      </c>
      <c r="I55" s="27" t="s">
        <v>161</v>
      </c>
      <c r="J55" s="20" t="s">
        <v>196</v>
      </c>
      <c r="K55" s="20" t="s">
        <v>111</v>
      </c>
      <c r="L55" s="24" t="s">
        <v>113</v>
      </c>
      <c r="M55" s="20" t="s">
        <v>85</v>
      </c>
      <c r="N55" s="20" t="s">
        <v>620</v>
      </c>
      <c r="O55" s="28" t="s">
        <v>116</v>
      </c>
      <c r="P55" s="28" t="s">
        <v>116</v>
      </c>
      <c r="Q55" s="28" t="s">
        <v>116</v>
      </c>
      <c r="R55" s="28" t="s">
        <v>116</v>
      </c>
      <c r="S55" s="28" t="s">
        <v>116</v>
      </c>
      <c r="T55" s="28" t="s">
        <v>116</v>
      </c>
      <c r="U55" s="30" t="s">
        <v>116</v>
      </c>
      <c r="V55" s="30" t="s">
        <v>116</v>
      </c>
    </row>
    <row r="56" spans="1:22" s="9" customFormat="1" ht="120.75" customHeight="1" x14ac:dyDescent="0.25">
      <c r="A56" s="20" t="s">
        <v>23</v>
      </c>
      <c r="B56" s="20" t="s">
        <v>629</v>
      </c>
      <c r="C56" s="20" t="s">
        <v>520</v>
      </c>
      <c r="D56" s="20" t="s">
        <v>318</v>
      </c>
      <c r="E56" s="20" t="s">
        <v>341</v>
      </c>
      <c r="F56" s="63" t="s">
        <v>170</v>
      </c>
      <c r="G56" s="58" t="s">
        <v>118</v>
      </c>
      <c r="H56" s="103">
        <v>22106955.199999999</v>
      </c>
      <c r="I56" s="27" t="s">
        <v>161</v>
      </c>
      <c r="J56" s="20" t="s">
        <v>196</v>
      </c>
      <c r="K56" s="20" t="s">
        <v>111</v>
      </c>
      <c r="L56" s="24" t="s">
        <v>113</v>
      </c>
      <c r="M56" s="20" t="s">
        <v>86</v>
      </c>
      <c r="N56" s="20" t="s">
        <v>643</v>
      </c>
      <c r="O56" s="28" t="s">
        <v>116</v>
      </c>
      <c r="P56" s="28" t="s">
        <v>116</v>
      </c>
      <c r="Q56" s="28" t="s">
        <v>116</v>
      </c>
      <c r="R56" s="28" t="s">
        <v>116</v>
      </c>
      <c r="S56" s="28" t="s">
        <v>116</v>
      </c>
      <c r="T56" s="28" t="s">
        <v>116</v>
      </c>
      <c r="U56" s="30" t="s">
        <v>116</v>
      </c>
      <c r="V56" s="30" t="s">
        <v>116</v>
      </c>
    </row>
    <row r="57" spans="1:22" s="9" customFormat="1" ht="135.75" customHeight="1" x14ac:dyDescent="0.25">
      <c r="A57" s="20" t="s">
        <v>23</v>
      </c>
      <c r="B57" s="20" t="s">
        <v>629</v>
      </c>
      <c r="C57" s="20" t="s">
        <v>521</v>
      </c>
      <c r="D57" s="20" t="s">
        <v>431</v>
      </c>
      <c r="E57" s="20" t="s">
        <v>307</v>
      </c>
      <c r="F57" s="63" t="s">
        <v>170</v>
      </c>
      <c r="G57" s="58" t="s">
        <v>118</v>
      </c>
      <c r="H57" s="103">
        <v>32887560.899999999</v>
      </c>
      <c r="I57" s="27" t="s">
        <v>161</v>
      </c>
      <c r="J57" s="20" t="s">
        <v>196</v>
      </c>
      <c r="K57" s="20" t="s">
        <v>111</v>
      </c>
      <c r="L57" s="24" t="s">
        <v>113</v>
      </c>
      <c r="M57" s="20" t="s">
        <v>86</v>
      </c>
      <c r="N57" s="20" t="s">
        <v>642</v>
      </c>
      <c r="O57" s="28" t="s">
        <v>116</v>
      </c>
      <c r="P57" s="28" t="s">
        <v>116</v>
      </c>
      <c r="Q57" s="28" t="s">
        <v>116</v>
      </c>
      <c r="R57" s="28" t="s">
        <v>116</v>
      </c>
      <c r="S57" s="28" t="s">
        <v>116</v>
      </c>
      <c r="T57" s="28" t="s">
        <v>116</v>
      </c>
      <c r="U57" s="30" t="s">
        <v>116</v>
      </c>
      <c r="V57" s="30" t="s">
        <v>116</v>
      </c>
    </row>
    <row r="58" spans="1:22" s="135" customFormat="1" ht="134.25" customHeight="1" x14ac:dyDescent="0.25">
      <c r="A58" s="20" t="s">
        <v>23</v>
      </c>
      <c r="B58" s="20" t="s">
        <v>630</v>
      </c>
      <c r="C58" s="20" t="s">
        <v>525</v>
      </c>
      <c r="D58" s="20" t="s">
        <v>311</v>
      </c>
      <c r="E58" s="20" t="s">
        <v>358</v>
      </c>
      <c r="F58" s="58" t="s">
        <v>168</v>
      </c>
      <c r="G58" s="58" t="s">
        <v>170</v>
      </c>
      <c r="H58" s="103">
        <v>17325200</v>
      </c>
      <c r="I58" s="27" t="s">
        <v>161</v>
      </c>
      <c r="J58" s="20" t="s">
        <v>196</v>
      </c>
      <c r="K58" s="20" t="s">
        <v>111</v>
      </c>
      <c r="L58" s="24" t="s">
        <v>113</v>
      </c>
      <c r="M58" s="20" t="s">
        <v>87</v>
      </c>
      <c r="N58" s="20" t="s">
        <v>620</v>
      </c>
      <c r="O58" s="81">
        <v>32181558.999999996</v>
      </c>
      <c r="P58" s="30" t="s">
        <v>212</v>
      </c>
      <c r="Q58" s="30" t="s">
        <v>116</v>
      </c>
      <c r="R58" s="30" t="s">
        <v>116</v>
      </c>
      <c r="S58" s="30" t="s">
        <v>116</v>
      </c>
      <c r="T58" s="30" t="s">
        <v>116</v>
      </c>
      <c r="U58" s="30" t="s">
        <v>116</v>
      </c>
      <c r="V58" s="30" t="s">
        <v>116</v>
      </c>
    </row>
    <row r="59" spans="1:22" s="135" customFormat="1" ht="105" x14ac:dyDescent="0.25">
      <c r="A59" s="39" t="s">
        <v>23</v>
      </c>
      <c r="B59" s="39" t="s">
        <v>603</v>
      </c>
      <c r="C59" s="39" t="s">
        <v>518</v>
      </c>
      <c r="D59" s="39" t="s">
        <v>308</v>
      </c>
      <c r="E59" s="39" t="s">
        <v>148</v>
      </c>
      <c r="F59" s="108" t="s">
        <v>170</v>
      </c>
      <c r="G59" s="59" t="s">
        <v>118</v>
      </c>
      <c r="H59" s="133">
        <v>5197560</v>
      </c>
      <c r="I59" s="134" t="s">
        <v>161</v>
      </c>
      <c r="J59" s="39" t="s">
        <v>196</v>
      </c>
      <c r="K59" s="39" t="s">
        <v>111</v>
      </c>
      <c r="L59" s="40" t="s">
        <v>113</v>
      </c>
      <c r="M59" s="39" t="s">
        <v>616</v>
      </c>
      <c r="N59" s="39" t="s">
        <v>608</v>
      </c>
      <c r="O59" s="131"/>
      <c r="P59" s="23"/>
      <c r="Q59" s="131"/>
      <c r="R59" s="23"/>
      <c r="S59" s="131"/>
      <c r="T59" s="23"/>
      <c r="U59" s="131"/>
      <c r="V59" s="23"/>
    </row>
    <row r="60" spans="1:22" s="135" customFormat="1" ht="123.75" customHeight="1" x14ac:dyDescent="0.25">
      <c r="A60" s="39" t="s">
        <v>23</v>
      </c>
      <c r="B60" s="39" t="s">
        <v>603</v>
      </c>
      <c r="C60" s="39" t="s">
        <v>519</v>
      </c>
      <c r="D60" s="39" t="s">
        <v>429</v>
      </c>
      <c r="E60" s="39" t="s">
        <v>148</v>
      </c>
      <c r="F60" s="108" t="s">
        <v>127</v>
      </c>
      <c r="G60" s="108" t="s">
        <v>127</v>
      </c>
      <c r="H60" s="136">
        <v>7233271</v>
      </c>
      <c r="I60" s="134" t="s">
        <v>161</v>
      </c>
      <c r="J60" s="39" t="s">
        <v>196</v>
      </c>
      <c r="K60" s="39" t="s">
        <v>111</v>
      </c>
      <c r="L60" s="40" t="s">
        <v>113</v>
      </c>
      <c r="M60" s="39" t="s">
        <v>616</v>
      </c>
      <c r="N60" s="39" t="s">
        <v>608</v>
      </c>
      <c r="O60" s="131"/>
      <c r="P60" s="23"/>
      <c r="Q60" s="131"/>
      <c r="R60" s="23"/>
      <c r="S60" s="131"/>
      <c r="T60" s="23"/>
      <c r="U60" s="131"/>
      <c r="V60" s="23"/>
    </row>
    <row r="61" spans="1:22" s="135" customFormat="1" ht="129.75" customHeight="1" x14ac:dyDescent="0.25">
      <c r="A61" s="39" t="s">
        <v>23</v>
      </c>
      <c r="B61" s="39" t="s">
        <v>605</v>
      </c>
      <c r="C61" s="39" t="s">
        <v>523</v>
      </c>
      <c r="D61" s="39" t="s">
        <v>309</v>
      </c>
      <c r="E61" s="39" t="s">
        <v>148</v>
      </c>
      <c r="F61" s="107" t="s">
        <v>240</v>
      </c>
      <c r="G61" s="107" t="s">
        <v>260</v>
      </c>
      <c r="H61" s="136">
        <v>24679474.399999999</v>
      </c>
      <c r="I61" s="134" t="s">
        <v>161</v>
      </c>
      <c r="J61" s="39" t="s">
        <v>196</v>
      </c>
      <c r="K61" s="39" t="s">
        <v>111</v>
      </c>
      <c r="L61" s="40" t="s">
        <v>113</v>
      </c>
      <c r="M61" s="39" t="s">
        <v>617</v>
      </c>
      <c r="N61" s="39" t="s">
        <v>608</v>
      </c>
      <c r="O61" s="131"/>
      <c r="P61" s="23"/>
      <c r="Q61" s="131"/>
      <c r="R61" s="23"/>
      <c r="S61" s="131"/>
      <c r="T61" s="23"/>
      <c r="U61" s="131"/>
      <c r="V61" s="23"/>
    </row>
    <row r="62" spans="1:22" s="135" customFormat="1" ht="117" customHeight="1" x14ac:dyDescent="0.25">
      <c r="A62" s="39" t="s">
        <v>23</v>
      </c>
      <c r="B62" s="39" t="s">
        <v>604</v>
      </c>
      <c r="C62" s="39" t="s">
        <v>524</v>
      </c>
      <c r="D62" s="39" t="s">
        <v>317</v>
      </c>
      <c r="E62" s="39" t="s">
        <v>148</v>
      </c>
      <c r="F62" s="107" t="s">
        <v>240</v>
      </c>
      <c r="G62" s="59">
        <v>45518</v>
      </c>
      <c r="H62" s="136">
        <v>3382745.3</v>
      </c>
      <c r="I62" s="134" t="s">
        <v>161</v>
      </c>
      <c r="J62" s="39" t="s">
        <v>196</v>
      </c>
      <c r="K62" s="39" t="s">
        <v>111</v>
      </c>
      <c r="L62" s="40" t="s">
        <v>113</v>
      </c>
      <c r="M62" s="39" t="s">
        <v>617</v>
      </c>
      <c r="N62" s="39" t="s">
        <v>608</v>
      </c>
      <c r="O62" s="131"/>
      <c r="P62" s="23"/>
      <c r="Q62" s="131"/>
      <c r="R62" s="23"/>
      <c r="S62" s="131"/>
      <c r="T62" s="23"/>
      <c r="U62" s="131"/>
      <c r="V62" s="23"/>
    </row>
    <row r="63" spans="1:22" s="135" customFormat="1" ht="105" x14ac:dyDescent="0.25">
      <c r="A63" s="39" t="s">
        <v>23</v>
      </c>
      <c r="B63" s="39" t="s">
        <v>606</v>
      </c>
      <c r="C63" s="39" t="s">
        <v>520</v>
      </c>
      <c r="D63" s="39" t="s">
        <v>318</v>
      </c>
      <c r="E63" s="39" t="s">
        <v>341</v>
      </c>
      <c r="F63" s="108" t="s">
        <v>170</v>
      </c>
      <c r="G63" s="59" t="s">
        <v>118</v>
      </c>
      <c r="H63" s="136">
        <v>3880844.8</v>
      </c>
      <c r="I63" s="134" t="s">
        <v>161</v>
      </c>
      <c r="J63" s="39" t="s">
        <v>196</v>
      </c>
      <c r="K63" s="39" t="s">
        <v>111</v>
      </c>
      <c r="L63" s="40" t="s">
        <v>113</v>
      </c>
      <c r="M63" s="39" t="s">
        <v>618</v>
      </c>
      <c r="N63" s="39" t="s">
        <v>608</v>
      </c>
      <c r="O63" s="131"/>
      <c r="P63" s="23"/>
      <c r="Q63" s="131"/>
      <c r="R63" s="23"/>
      <c r="S63" s="131"/>
      <c r="T63" s="23"/>
      <c r="U63" s="131"/>
      <c r="V63" s="23"/>
    </row>
    <row r="64" spans="1:22" s="135" customFormat="1" ht="127.5" customHeight="1" x14ac:dyDescent="0.25">
      <c r="A64" s="39" t="s">
        <v>23</v>
      </c>
      <c r="B64" s="39" t="s">
        <v>606</v>
      </c>
      <c r="C64" s="39" t="s">
        <v>521</v>
      </c>
      <c r="D64" s="39" t="s">
        <v>431</v>
      </c>
      <c r="E64" s="39" t="s">
        <v>307</v>
      </c>
      <c r="F64" s="108" t="s">
        <v>170</v>
      </c>
      <c r="G64" s="59" t="s">
        <v>118</v>
      </c>
      <c r="H64" s="136">
        <v>8259789.0999999996</v>
      </c>
      <c r="I64" s="134" t="s">
        <v>161</v>
      </c>
      <c r="J64" s="39" t="s">
        <v>196</v>
      </c>
      <c r="K64" s="39" t="s">
        <v>111</v>
      </c>
      <c r="L64" s="40" t="s">
        <v>113</v>
      </c>
      <c r="M64" s="39" t="s">
        <v>618</v>
      </c>
      <c r="N64" s="39" t="s">
        <v>608</v>
      </c>
      <c r="O64" s="131"/>
      <c r="P64" s="23"/>
      <c r="Q64" s="131"/>
      <c r="R64" s="23"/>
      <c r="S64" s="131"/>
      <c r="T64" s="23"/>
      <c r="U64" s="131"/>
      <c r="V64" s="23"/>
    </row>
    <row r="65" spans="1:22" s="135" customFormat="1" ht="135.75" customHeight="1" x14ac:dyDescent="0.25">
      <c r="A65" s="39" t="s">
        <v>23</v>
      </c>
      <c r="B65" s="39" t="s">
        <v>607</v>
      </c>
      <c r="C65" s="39" t="s">
        <v>525</v>
      </c>
      <c r="D65" s="39" t="s">
        <v>311</v>
      </c>
      <c r="E65" s="39" t="s">
        <v>358</v>
      </c>
      <c r="F65" s="59" t="s">
        <v>168</v>
      </c>
      <c r="G65" s="59" t="s">
        <v>170</v>
      </c>
      <c r="H65" s="136">
        <v>6800141</v>
      </c>
      <c r="I65" s="134" t="s">
        <v>161</v>
      </c>
      <c r="J65" s="39" t="s">
        <v>196</v>
      </c>
      <c r="K65" s="39" t="s">
        <v>111</v>
      </c>
      <c r="L65" s="40" t="s">
        <v>113</v>
      </c>
      <c r="M65" s="39" t="s">
        <v>619</v>
      </c>
      <c r="N65" s="39" t="s">
        <v>608</v>
      </c>
      <c r="O65" s="131"/>
      <c r="P65" s="23"/>
      <c r="Q65" s="131"/>
      <c r="R65" s="23"/>
      <c r="S65" s="131"/>
      <c r="T65" s="23"/>
      <c r="U65" s="131"/>
      <c r="V65" s="23"/>
    </row>
    <row r="66" spans="1:22" s="9" customFormat="1" ht="137.25" customHeight="1" x14ac:dyDescent="0.25">
      <c r="A66" s="39" t="s">
        <v>23</v>
      </c>
      <c r="B66" s="39" t="s">
        <v>607</v>
      </c>
      <c r="C66" s="39" t="s">
        <v>526</v>
      </c>
      <c r="D66" s="39" t="s">
        <v>319</v>
      </c>
      <c r="E66" s="39" t="s">
        <v>358</v>
      </c>
      <c r="F66" s="59" t="s">
        <v>117</v>
      </c>
      <c r="G66" s="59" t="s">
        <v>117</v>
      </c>
      <c r="H66" s="136">
        <v>9961990</v>
      </c>
      <c r="I66" s="134" t="s">
        <v>161</v>
      </c>
      <c r="J66" s="39" t="s">
        <v>196</v>
      </c>
      <c r="K66" s="39" t="s">
        <v>111</v>
      </c>
      <c r="L66" s="40" t="s">
        <v>113</v>
      </c>
      <c r="M66" s="39" t="s">
        <v>619</v>
      </c>
      <c r="N66" s="39" t="s">
        <v>608</v>
      </c>
      <c r="O66" s="131"/>
      <c r="P66" s="23"/>
      <c r="Q66" s="131"/>
      <c r="R66" s="23"/>
      <c r="S66" s="131"/>
      <c r="T66" s="23"/>
      <c r="U66" s="131"/>
      <c r="V66" s="23"/>
    </row>
    <row r="67" spans="1:22" s="9" customFormat="1" ht="225" x14ac:dyDescent="0.25">
      <c r="A67" s="20" t="s">
        <v>33</v>
      </c>
      <c r="B67" s="20" t="s">
        <v>631</v>
      </c>
      <c r="C67" s="20"/>
      <c r="D67" s="20" t="s">
        <v>489</v>
      </c>
      <c r="E67" s="20" t="s">
        <v>359</v>
      </c>
      <c r="F67" s="59">
        <v>45453</v>
      </c>
      <c r="G67" s="57">
        <v>45627</v>
      </c>
      <c r="H67" s="103">
        <v>379948605.06169999</v>
      </c>
      <c r="I67" s="27" t="s">
        <v>161</v>
      </c>
      <c r="J67" s="20" t="s">
        <v>196</v>
      </c>
      <c r="K67" s="20" t="s">
        <v>111</v>
      </c>
      <c r="L67" s="24" t="s">
        <v>113</v>
      </c>
      <c r="M67" s="20" t="s">
        <v>88</v>
      </c>
      <c r="N67" s="39" t="s">
        <v>620</v>
      </c>
      <c r="O67" s="81">
        <v>98997886.33829999</v>
      </c>
      <c r="P67" s="30" t="s">
        <v>127</v>
      </c>
      <c r="Q67" s="30" t="s">
        <v>116</v>
      </c>
      <c r="R67" s="30" t="s">
        <v>116</v>
      </c>
      <c r="S67" s="30" t="s">
        <v>116</v>
      </c>
      <c r="T67" s="30" t="s">
        <v>116</v>
      </c>
      <c r="U67" s="30" t="s">
        <v>116</v>
      </c>
      <c r="V67" s="30" t="s">
        <v>116</v>
      </c>
    </row>
    <row r="68" spans="1:22" s="135" customFormat="1" ht="225" x14ac:dyDescent="0.25">
      <c r="A68" s="20" t="s">
        <v>33</v>
      </c>
      <c r="B68" s="20" t="s">
        <v>32</v>
      </c>
      <c r="C68" s="20"/>
      <c r="D68" s="24" t="s">
        <v>322</v>
      </c>
      <c r="E68" s="20" t="s">
        <v>359</v>
      </c>
      <c r="F68" s="32" t="s">
        <v>246</v>
      </c>
      <c r="G68" s="32" t="s">
        <v>247</v>
      </c>
      <c r="H68" s="103">
        <v>87520019.301699996</v>
      </c>
      <c r="I68" s="27" t="s">
        <v>161</v>
      </c>
      <c r="J68" s="20" t="s">
        <v>196</v>
      </c>
      <c r="K68" s="20" t="s">
        <v>111</v>
      </c>
      <c r="L68" s="24" t="s">
        <v>110</v>
      </c>
      <c r="M68" s="20" t="s">
        <v>88</v>
      </c>
      <c r="N68" s="20" t="s">
        <v>115</v>
      </c>
      <c r="O68" s="30" t="s">
        <v>116</v>
      </c>
      <c r="P68" s="30" t="s">
        <v>116</v>
      </c>
      <c r="Q68" s="30" t="s">
        <v>116</v>
      </c>
      <c r="R68" s="30" t="s">
        <v>116</v>
      </c>
      <c r="S68" s="30" t="s">
        <v>116</v>
      </c>
      <c r="T68" s="30" t="s">
        <v>116</v>
      </c>
      <c r="U68" s="30" t="s">
        <v>116</v>
      </c>
      <c r="V68" s="30" t="s">
        <v>116</v>
      </c>
    </row>
    <row r="69" spans="1:22" s="9" customFormat="1" ht="223.5" customHeight="1" x14ac:dyDescent="0.25">
      <c r="A69" s="39" t="s">
        <v>33</v>
      </c>
      <c r="B69" s="39" t="s">
        <v>609</v>
      </c>
      <c r="C69" s="137"/>
      <c r="D69" s="39" t="s">
        <v>489</v>
      </c>
      <c r="E69" s="39" t="s">
        <v>359</v>
      </c>
      <c r="F69" s="107" t="s">
        <v>610</v>
      </c>
      <c r="G69" s="107" t="s">
        <v>179</v>
      </c>
      <c r="H69" s="133">
        <v>23700873.599999998</v>
      </c>
      <c r="I69" s="134" t="s">
        <v>161</v>
      </c>
      <c r="J69" s="39" t="s">
        <v>196</v>
      </c>
      <c r="K69" s="39" t="s">
        <v>111</v>
      </c>
      <c r="L69" s="40" t="s">
        <v>113</v>
      </c>
      <c r="M69" s="39" t="s">
        <v>88</v>
      </c>
      <c r="N69" s="39" t="s">
        <v>608</v>
      </c>
      <c r="O69" s="131"/>
      <c r="P69" s="23"/>
      <c r="Q69" s="131"/>
      <c r="R69" s="23"/>
      <c r="S69" s="131"/>
      <c r="T69" s="23"/>
      <c r="U69" s="131"/>
      <c r="V69" s="23"/>
    </row>
    <row r="70" spans="1:22" s="21" customFormat="1" ht="127.5" customHeight="1" x14ac:dyDescent="0.25">
      <c r="A70" s="20" t="s">
        <v>38</v>
      </c>
      <c r="B70" s="20" t="s">
        <v>34</v>
      </c>
      <c r="C70" s="20" t="s">
        <v>527</v>
      </c>
      <c r="D70" s="20" t="s">
        <v>433</v>
      </c>
      <c r="E70" s="20" t="s">
        <v>360</v>
      </c>
      <c r="F70" s="58">
        <v>45323</v>
      </c>
      <c r="G70" s="57" t="s">
        <v>179</v>
      </c>
      <c r="H70" s="103">
        <v>348989584.08999997</v>
      </c>
      <c r="I70" s="27" t="s">
        <v>124</v>
      </c>
      <c r="J70" s="20" t="s">
        <v>196</v>
      </c>
      <c r="K70" s="20" t="s">
        <v>111</v>
      </c>
      <c r="L70" s="24" t="s">
        <v>110</v>
      </c>
      <c r="M70" s="20" t="s">
        <v>89</v>
      </c>
      <c r="N70" s="20" t="s">
        <v>115</v>
      </c>
      <c r="O70" s="82">
        <v>10916916.042299999</v>
      </c>
      <c r="P70" s="30" t="s">
        <v>212</v>
      </c>
      <c r="Q70" s="30" t="s">
        <v>116</v>
      </c>
      <c r="R70" s="30" t="s">
        <v>116</v>
      </c>
      <c r="S70" s="30" t="s">
        <v>116</v>
      </c>
      <c r="T70" s="30" t="s">
        <v>116</v>
      </c>
      <c r="U70" s="30" t="s">
        <v>116</v>
      </c>
      <c r="V70" s="30" t="s">
        <v>116</v>
      </c>
    </row>
    <row r="71" spans="1:22" s="21" customFormat="1" ht="224.25" customHeight="1" x14ac:dyDescent="0.25">
      <c r="A71" s="20" t="s">
        <v>38</v>
      </c>
      <c r="B71" s="20" t="s">
        <v>34</v>
      </c>
      <c r="C71" s="20" t="s">
        <v>528</v>
      </c>
      <c r="D71" s="20" t="s">
        <v>321</v>
      </c>
      <c r="E71" s="20" t="s">
        <v>360</v>
      </c>
      <c r="F71" s="58">
        <v>45323</v>
      </c>
      <c r="G71" s="57" t="s">
        <v>179</v>
      </c>
      <c r="H71" s="103">
        <v>42516300</v>
      </c>
      <c r="I71" s="27" t="s">
        <v>124</v>
      </c>
      <c r="J71" s="20" t="s">
        <v>196</v>
      </c>
      <c r="K71" s="20" t="s">
        <v>111</v>
      </c>
      <c r="L71" s="24" t="s">
        <v>110</v>
      </c>
      <c r="M71" s="20" t="s">
        <v>89</v>
      </c>
      <c r="N71" s="20" t="s">
        <v>115</v>
      </c>
      <c r="O71" s="83" t="s">
        <v>116</v>
      </c>
      <c r="P71" s="23" t="s">
        <v>116</v>
      </c>
      <c r="Q71" s="30" t="s">
        <v>116</v>
      </c>
      <c r="R71" s="30" t="s">
        <v>116</v>
      </c>
      <c r="S71" s="30" t="s">
        <v>116</v>
      </c>
      <c r="T71" s="30" t="s">
        <v>116</v>
      </c>
      <c r="U71" s="30" t="s">
        <v>116</v>
      </c>
      <c r="V71" s="30" t="s">
        <v>116</v>
      </c>
    </row>
    <row r="72" spans="1:22" s="9" customFormat="1" ht="202.5" customHeight="1" x14ac:dyDescent="0.25">
      <c r="A72" s="20" t="s">
        <v>38</v>
      </c>
      <c r="B72" s="20" t="s">
        <v>35</v>
      </c>
      <c r="C72" s="20"/>
      <c r="D72" s="20" t="s">
        <v>320</v>
      </c>
      <c r="E72" s="20" t="s">
        <v>361</v>
      </c>
      <c r="F72" s="30" t="s">
        <v>212</v>
      </c>
      <c r="G72" s="30" t="s">
        <v>212</v>
      </c>
      <c r="H72" s="103">
        <v>4331300</v>
      </c>
      <c r="I72" s="27" t="s">
        <v>161</v>
      </c>
      <c r="J72" s="20" t="s">
        <v>196</v>
      </c>
      <c r="K72" s="20" t="s">
        <v>111</v>
      </c>
      <c r="L72" s="24" t="s">
        <v>110</v>
      </c>
      <c r="M72" s="20" t="s">
        <v>79</v>
      </c>
      <c r="N72" s="20" t="s">
        <v>115</v>
      </c>
      <c r="O72" s="30" t="s">
        <v>116</v>
      </c>
      <c r="P72" s="30" t="s">
        <v>116</v>
      </c>
      <c r="Q72" s="26" t="s">
        <v>116</v>
      </c>
      <c r="R72" s="26" t="s">
        <v>116</v>
      </c>
      <c r="S72" s="28" t="s">
        <v>116</v>
      </c>
      <c r="T72" s="28" t="s">
        <v>116</v>
      </c>
      <c r="U72" s="30" t="s">
        <v>116</v>
      </c>
      <c r="V72" s="30" t="s">
        <v>116</v>
      </c>
    </row>
    <row r="73" spans="1:22" s="9" customFormat="1" ht="204.75" customHeight="1" x14ac:dyDescent="0.25">
      <c r="A73" s="20" t="s">
        <v>38</v>
      </c>
      <c r="B73" s="20" t="s">
        <v>36</v>
      </c>
      <c r="C73" s="20" t="s">
        <v>596</v>
      </c>
      <c r="D73" s="20" t="s">
        <v>529</v>
      </c>
      <c r="E73" s="20" t="s">
        <v>362</v>
      </c>
      <c r="F73" s="58">
        <v>45316</v>
      </c>
      <c r="G73" s="57">
        <v>45380</v>
      </c>
      <c r="H73" s="103">
        <v>62655600</v>
      </c>
      <c r="I73" s="27" t="s">
        <v>161</v>
      </c>
      <c r="J73" s="20" t="s">
        <v>196</v>
      </c>
      <c r="K73" s="20" t="s">
        <v>111</v>
      </c>
      <c r="L73" s="24" t="s">
        <v>110</v>
      </c>
      <c r="M73" s="20" t="s">
        <v>89</v>
      </c>
      <c r="N73" s="20" t="s">
        <v>217</v>
      </c>
      <c r="O73" s="30" t="s">
        <v>116</v>
      </c>
      <c r="P73" s="30" t="s">
        <v>116</v>
      </c>
      <c r="Q73" s="30" t="s">
        <v>116</v>
      </c>
      <c r="R73" s="30" t="s">
        <v>116</v>
      </c>
      <c r="S73" s="30" t="s">
        <v>116</v>
      </c>
      <c r="T73" s="30" t="s">
        <v>116</v>
      </c>
      <c r="U73" s="30" t="s">
        <v>116</v>
      </c>
      <c r="V73" s="30" t="s">
        <v>116</v>
      </c>
    </row>
    <row r="74" spans="1:22" s="9" customFormat="1" ht="102" customHeight="1" x14ac:dyDescent="0.25">
      <c r="A74" s="20" t="s">
        <v>38</v>
      </c>
      <c r="B74" s="20" t="s">
        <v>36</v>
      </c>
      <c r="C74" s="20" t="s">
        <v>530</v>
      </c>
      <c r="D74" s="20" t="s">
        <v>434</v>
      </c>
      <c r="E74" s="20" t="s">
        <v>362</v>
      </c>
      <c r="F74" s="58">
        <v>45316</v>
      </c>
      <c r="G74" s="57">
        <v>45380</v>
      </c>
      <c r="H74" s="103">
        <v>8560903.1500000004</v>
      </c>
      <c r="I74" s="27" t="s">
        <v>161</v>
      </c>
      <c r="J74" s="20" t="s">
        <v>196</v>
      </c>
      <c r="K74" s="20" t="s">
        <v>111</v>
      </c>
      <c r="L74" s="24" t="s">
        <v>110</v>
      </c>
      <c r="M74" s="20" t="s">
        <v>89</v>
      </c>
      <c r="N74" s="20" t="s">
        <v>422</v>
      </c>
      <c r="O74" s="30" t="s">
        <v>116</v>
      </c>
      <c r="P74" s="30" t="s">
        <v>116</v>
      </c>
      <c r="Q74" s="30" t="s">
        <v>116</v>
      </c>
      <c r="R74" s="30" t="s">
        <v>116</v>
      </c>
      <c r="S74" s="30" t="s">
        <v>116</v>
      </c>
      <c r="T74" s="30" t="s">
        <v>116</v>
      </c>
      <c r="U74" s="30" t="s">
        <v>116</v>
      </c>
      <c r="V74" s="30" t="s">
        <v>116</v>
      </c>
    </row>
    <row r="75" spans="1:22" s="9" customFormat="1" ht="217.5" customHeight="1" x14ac:dyDescent="0.25">
      <c r="A75" s="20" t="s">
        <v>38</v>
      </c>
      <c r="B75" s="20" t="s">
        <v>37</v>
      </c>
      <c r="C75" s="20" t="s">
        <v>531</v>
      </c>
      <c r="D75" s="20" t="s">
        <v>435</v>
      </c>
      <c r="E75" s="20" t="s">
        <v>215</v>
      </c>
      <c r="F75" s="58">
        <v>45446</v>
      </c>
      <c r="G75" s="58">
        <v>45504</v>
      </c>
      <c r="H75" s="103">
        <v>246884099.99999997</v>
      </c>
      <c r="I75" s="27" t="s">
        <v>161</v>
      </c>
      <c r="J75" s="20" t="s">
        <v>196</v>
      </c>
      <c r="K75" s="20" t="s">
        <v>111</v>
      </c>
      <c r="L75" s="24" t="s">
        <v>113</v>
      </c>
      <c r="M75" s="20" t="s">
        <v>89</v>
      </c>
      <c r="N75" s="20" t="s">
        <v>115</v>
      </c>
      <c r="O75" s="30" t="s">
        <v>116</v>
      </c>
      <c r="P75" s="30" t="s">
        <v>116</v>
      </c>
      <c r="Q75" s="30" t="s">
        <v>116</v>
      </c>
      <c r="R75" s="30" t="s">
        <v>116</v>
      </c>
      <c r="S75" s="30" t="s">
        <v>116</v>
      </c>
      <c r="T75" s="30" t="s">
        <v>116</v>
      </c>
      <c r="U75" s="30" t="s">
        <v>116</v>
      </c>
      <c r="V75" s="30" t="s">
        <v>116</v>
      </c>
    </row>
    <row r="76" spans="1:22" s="9" customFormat="1" ht="138.75" customHeight="1" x14ac:dyDescent="0.25">
      <c r="A76" s="20" t="s">
        <v>38</v>
      </c>
      <c r="B76" s="39" t="s">
        <v>37</v>
      </c>
      <c r="C76" s="39" t="s">
        <v>532</v>
      </c>
      <c r="D76" s="39" t="s">
        <v>323</v>
      </c>
      <c r="E76" s="39" t="s">
        <v>216</v>
      </c>
      <c r="F76" s="58">
        <v>45471</v>
      </c>
      <c r="G76" s="58">
        <v>45502</v>
      </c>
      <c r="H76" s="103">
        <v>29285262</v>
      </c>
      <c r="I76" s="27" t="s">
        <v>161</v>
      </c>
      <c r="J76" s="20" t="s">
        <v>196</v>
      </c>
      <c r="K76" s="20" t="s">
        <v>111</v>
      </c>
      <c r="L76" s="24" t="s">
        <v>113</v>
      </c>
      <c r="M76" s="41" t="s">
        <v>89</v>
      </c>
      <c r="N76" s="41" t="s">
        <v>115</v>
      </c>
      <c r="O76" s="42" t="s">
        <v>116</v>
      </c>
      <c r="P76" s="42" t="s">
        <v>116</v>
      </c>
      <c r="Q76" s="30" t="s">
        <v>116</v>
      </c>
      <c r="R76" s="30" t="s">
        <v>116</v>
      </c>
      <c r="S76" s="30" t="s">
        <v>116</v>
      </c>
      <c r="T76" s="30" t="s">
        <v>116</v>
      </c>
      <c r="U76" s="30" t="s">
        <v>116</v>
      </c>
      <c r="V76" s="30" t="s">
        <v>116</v>
      </c>
    </row>
    <row r="77" spans="1:22" s="9" customFormat="1" ht="237" customHeight="1" x14ac:dyDescent="0.25">
      <c r="A77" s="20" t="s">
        <v>38</v>
      </c>
      <c r="B77" s="39" t="s">
        <v>224</v>
      </c>
      <c r="C77" s="39"/>
      <c r="D77" s="20" t="s">
        <v>436</v>
      </c>
      <c r="E77" s="39" t="s">
        <v>216</v>
      </c>
      <c r="F77" s="58" t="s">
        <v>212</v>
      </c>
      <c r="G77" s="58" t="s">
        <v>212</v>
      </c>
      <c r="H77" s="103">
        <v>18062694.782299999</v>
      </c>
      <c r="I77" s="27" t="s">
        <v>161</v>
      </c>
      <c r="J77" s="20" t="s">
        <v>196</v>
      </c>
      <c r="K77" s="20" t="s">
        <v>111</v>
      </c>
      <c r="L77" s="24" t="s">
        <v>113</v>
      </c>
      <c r="M77" s="20" t="s">
        <v>89</v>
      </c>
      <c r="N77" s="20" t="s">
        <v>115</v>
      </c>
      <c r="O77" s="30" t="s">
        <v>116</v>
      </c>
      <c r="P77" s="30" t="s">
        <v>116</v>
      </c>
      <c r="Q77" s="30" t="s">
        <v>116</v>
      </c>
      <c r="R77" s="30" t="s">
        <v>116</v>
      </c>
      <c r="S77" s="30" t="s">
        <v>116</v>
      </c>
      <c r="T77" s="30" t="s">
        <v>116</v>
      </c>
      <c r="U77" s="30" t="s">
        <v>116</v>
      </c>
      <c r="V77" s="30" t="s">
        <v>116</v>
      </c>
    </row>
    <row r="78" spans="1:22" s="9" customFormat="1" ht="213.75" customHeight="1" x14ac:dyDescent="0.25">
      <c r="A78" s="20" t="s">
        <v>38</v>
      </c>
      <c r="B78" s="39" t="s">
        <v>225</v>
      </c>
      <c r="C78" s="39" t="s">
        <v>533</v>
      </c>
      <c r="D78" s="39" t="s">
        <v>324</v>
      </c>
      <c r="E78" s="20" t="s">
        <v>363</v>
      </c>
      <c r="F78" s="58" t="s">
        <v>212</v>
      </c>
      <c r="G78" s="58" t="s">
        <v>212</v>
      </c>
      <c r="H78" s="103">
        <v>17325200</v>
      </c>
      <c r="I78" s="27" t="s">
        <v>161</v>
      </c>
      <c r="J78" s="20" t="s">
        <v>196</v>
      </c>
      <c r="K78" s="20" t="s">
        <v>111</v>
      </c>
      <c r="L78" s="24" t="s">
        <v>110</v>
      </c>
      <c r="M78" s="20" t="s">
        <v>89</v>
      </c>
      <c r="N78" s="20" t="s">
        <v>115</v>
      </c>
      <c r="O78" s="30" t="s">
        <v>116</v>
      </c>
      <c r="P78" s="30" t="s">
        <v>116</v>
      </c>
      <c r="Q78" s="30" t="s">
        <v>116</v>
      </c>
      <c r="R78" s="30" t="s">
        <v>116</v>
      </c>
      <c r="S78" s="30" t="s">
        <v>116</v>
      </c>
      <c r="T78" s="30" t="s">
        <v>116</v>
      </c>
      <c r="U78" s="30" t="s">
        <v>116</v>
      </c>
      <c r="V78" s="30" t="s">
        <v>116</v>
      </c>
    </row>
    <row r="79" spans="1:22" s="9" customFormat="1" ht="153.75" customHeight="1" x14ac:dyDescent="0.25">
      <c r="A79" s="20" t="s">
        <v>38</v>
      </c>
      <c r="B79" s="39" t="s">
        <v>225</v>
      </c>
      <c r="C79" s="40" t="s">
        <v>534</v>
      </c>
      <c r="D79" s="40" t="s">
        <v>325</v>
      </c>
      <c r="E79" s="20" t="s">
        <v>364</v>
      </c>
      <c r="F79" s="58" t="s">
        <v>212</v>
      </c>
      <c r="G79" s="58" t="s">
        <v>212</v>
      </c>
      <c r="H79" s="103">
        <v>68239631.5</v>
      </c>
      <c r="I79" s="27" t="s">
        <v>161</v>
      </c>
      <c r="J79" s="20" t="s">
        <v>196</v>
      </c>
      <c r="K79" s="20" t="s">
        <v>111</v>
      </c>
      <c r="L79" s="24" t="s">
        <v>110</v>
      </c>
      <c r="M79" s="20" t="s">
        <v>89</v>
      </c>
      <c r="N79" s="20" t="s">
        <v>115</v>
      </c>
      <c r="O79" s="30" t="s">
        <v>116</v>
      </c>
      <c r="P79" s="30" t="s">
        <v>116</v>
      </c>
      <c r="Q79" s="30" t="s">
        <v>116</v>
      </c>
      <c r="R79" s="30" t="s">
        <v>116</v>
      </c>
      <c r="S79" s="30" t="s">
        <v>116</v>
      </c>
      <c r="T79" s="30" t="s">
        <v>116</v>
      </c>
      <c r="U79" s="30" t="s">
        <v>116</v>
      </c>
      <c r="V79" s="30" t="s">
        <v>116</v>
      </c>
    </row>
    <row r="80" spans="1:22" s="9" customFormat="1" ht="144" customHeight="1" x14ac:dyDescent="0.25">
      <c r="A80" s="20" t="s">
        <v>38</v>
      </c>
      <c r="B80" s="20" t="s">
        <v>268</v>
      </c>
      <c r="C80" s="20"/>
      <c r="D80" s="20" t="s">
        <v>490</v>
      </c>
      <c r="E80" s="20" t="s">
        <v>365</v>
      </c>
      <c r="F80" s="58" t="s">
        <v>212</v>
      </c>
      <c r="G80" s="58" t="s">
        <v>212</v>
      </c>
      <c r="H80" s="103">
        <v>27048968.5</v>
      </c>
      <c r="I80" s="27" t="s">
        <v>161</v>
      </c>
      <c r="J80" s="20" t="s">
        <v>196</v>
      </c>
      <c r="K80" s="20" t="s">
        <v>111</v>
      </c>
      <c r="L80" s="24" t="s">
        <v>113</v>
      </c>
      <c r="M80" s="20" t="s">
        <v>89</v>
      </c>
      <c r="N80" s="20" t="s">
        <v>620</v>
      </c>
      <c r="O80" s="30" t="s">
        <v>116</v>
      </c>
      <c r="P80" s="30" t="s">
        <v>116</v>
      </c>
      <c r="Q80" s="30" t="s">
        <v>116</v>
      </c>
      <c r="R80" s="30" t="s">
        <v>116</v>
      </c>
      <c r="S80" s="30" t="s">
        <v>116</v>
      </c>
      <c r="T80" s="30" t="s">
        <v>116</v>
      </c>
      <c r="U80" s="30" t="s">
        <v>116</v>
      </c>
      <c r="V80" s="30" t="s">
        <v>116</v>
      </c>
    </row>
    <row r="81" spans="1:22" s="9" customFormat="1" ht="174" customHeight="1" x14ac:dyDescent="0.25">
      <c r="A81" s="20" t="s">
        <v>39</v>
      </c>
      <c r="B81" s="20" t="s">
        <v>40</v>
      </c>
      <c r="C81" s="20"/>
      <c r="D81" s="20" t="s">
        <v>437</v>
      </c>
      <c r="E81" s="20" t="s">
        <v>290</v>
      </c>
      <c r="F81" s="32" t="s">
        <v>346</v>
      </c>
      <c r="G81" s="32" t="s">
        <v>347</v>
      </c>
      <c r="H81" s="103">
        <v>12993900</v>
      </c>
      <c r="I81" s="27" t="s">
        <v>161</v>
      </c>
      <c r="J81" s="20" t="s">
        <v>196</v>
      </c>
      <c r="K81" s="20" t="s">
        <v>114</v>
      </c>
      <c r="L81" s="24" t="s">
        <v>110</v>
      </c>
      <c r="M81" s="20" t="s">
        <v>90</v>
      </c>
      <c r="N81" s="20" t="s">
        <v>348</v>
      </c>
      <c r="O81" s="30" t="s">
        <v>116</v>
      </c>
      <c r="P81" s="30" t="s">
        <v>116</v>
      </c>
      <c r="Q81" s="30" t="s">
        <v>116</v>
      </c>
      <c r="R81" s="30" t="s">
        <v>116</v>
      </c>
      <c r="S81" s="30" t="s">
        <v>116</v>
      </c>
      <c r="T81" s="30" t="s">
        <v>116</v>
      </c>
      <c r="U81" s="30" t="s">
        <v>116</v>
      </c>
      <c r="V81" s="30" t="s">
        <v>116</v>
      </c>
    </row>
    <row r="82" spans="1:22" s="9" customFormat="1" ht="161.25" customHeight="1" x14ac:dyDescent="0.25">
      <c r="A82" s="20" t="s">
        <v>39</v>
      </c>
      <c r="B82" s="20" t="s">
        <v>229</v>
      </c>
      <c r="C82" s="20"/>
      <c r="D82" s="20" t="s">
        <v>366</v>
      </c>
      <c r="E82" s="20" t="s">
        <v>150</v>
      </c>
      <c r="F82" s="57" t="s">
        <v>118</v>
      </c>
      <c r="G82" s="58" t="s">
        <v>284</v>
      </c>
      <c r="H82" s="103">
        <v>17325200</v>
      </c>
      <c r="I82" s="27" t="s">
        <v>161</v>
      </c>
      <c r="J82" s="20" t="s">
        <v>196</v>
      </c>
      <c r="K82" s="20" t="s">
        <v>114</v>
      </c>
      <c r="L82" s="24" t="s">
        <v>110</v>
      </c>
      <c r="M82" s="20" t="s">
        <v>90</v>
      </c>
      <c r="N82" s="20" t="s">
        <v>115</v>
      </c>
      <c r="O82" s="30" t="s">
        <v>116</v>
      </c>
      <c r="P82" s="30" t="s">
        <v>116</v>
      </c>
      <c r="Q82" s="30" t="s">
        <v>116</v>
      </c>
      <c r="R82" s="30" t="s">
        <v>116</v>
      </c>
      <c r="S82" s="30" t="s">
        <v>116</v>
      </c>
      <c r="T82" s="30" t="s">
        <v>116</v>
      </c>
      <c r="U82" s="30" t="s">
        <v>116</v>
      </c>
      <c r="V82" s="30" t="s">
        <v>116</v>
      </c>
    </row>
    <row r="83" spans="1:22" s="9" customFormat="1" ht="171" customHeight="1" x14ac:dyDescent="0.25">
      <c r="A83" s="20" t="s">
        <v>39</v>
      </c>
      <c r="B83" s="20" t="s">
        <v>228</v>
      </c>
      <c r="C83" s="20" t="s">
        <v>535</v>
      </c>
      <c r="D83" s="20" t="s">
        <v>367</v>
      </c>
      <c r="E83" s="20" t="s">
        <v>151</v>
      </c>
      <c r="F83" s="57">
        <v>45378</v>
      </c>
      <c r="G83" s="57">
        <v>45420</v>
      </c>
      <c r="H83" s="103">
        <v>69300800</v>
      </c>
      <c r="I83" s="27" t="s">
        <v>161</v>
      </c>
      <c r="J83" s="20" t="s">
        <v>196</v>
      </c>
      <c r="K83" s="20" t="s">
        <v>114</v>
      </c>
      <c r="L83" s="24" t="s">
        <v>110</v>
      </c>
      <c r="M83" s="20" t="s">
        <v>90</v>
      </c>
      <c r="N83" s="20" t="s">
        <v>115</v>
      </c>
      <c r="O83" s="30" t="s">
        <v>116</v>
      </c>
      <c r="P83" s="30" t="s">
        <v>116</v>
      </c>
      <c r="Q83" s="30" t="s">
        <v>116</v>
      </c>
      <c r="R83" s="30" t="s">
        <v>116</v>
      </c>
      <c r="S83" s="30" t="s">
        <v>116</v>
      </c>
      <c r="T83" s="30" t="s">
        <v>116</v>
      </c>
      <c r="U83" s="30" t="s">
        <v>116</v>
      </c>
      <c r="V83" s="30" t="s">
        <v>116</v>
      </c>
    </row>
    <row r="84" spans="1:22" s="9" customFormat="1" ht="270.75" customHeight="1" x14ac:dyDescent="0.25">
      <c r="A84" s="20" t="s">
        <v>39</v>
      </c>
      <c r="B84" s="20" t="s">
        <v>228</v>
      </c>
      <c r="C84" s="20" t="s">
        <v>536</v>
      </c>
      <c r="D84" s="20" t="s">
        <v>368</v>
      </c>
      <c r="E84" s="20" t="s">
        <v>151</v>
      </c>
      <c r="F84" s="58" t="s">
        <v>131</v>
      </c>
      <c r="G84" s="58" t="s">
        <v>131</v>
      </c>
      <c r="H84" s="103">
        <v>68422884.471699998</v>
      </c>
      <c r="I84" s="27" t="s">
        <v>161</v>
      </c>
      <c r="J84" s="20" t="s">
        <v>196</v>
      </c>
      <c r="K84" s="20" t="s">
        <v>114</v>
      </c>
      <c r="L84" s="24" t="s">
        <v>110</v>
      </c>
      <c r="M84" s="20" t="s">
        <v>90</v>
      </c>
      <c r="N84" s="20" t="s">
        <v>115</v>
      </c>
      <c r="O84" s="30" t="s">
        <v>116</v>
      </c>
      <c r="P84" s="30" t="s">
        <v>116</v>
      </c>
      <c r="Q84" s="30" t="s">
        <v>116</v>
      </c>
      <c r="R84" s="30" t="s">
        <v>116</v>
      </c>
      <c r="S84" s="30" t="s">
        <v>116</v>
      </c>
      <c r="T84" s="30" t="s">
        <v>116</v>
      </c>
      <c r="U84" s="30" t="s">
        <v>116</v>
      </c>
      <c r="V84" s="30" t="s">
        <v>116</v>
      </c>
    </row>
    <row r="85" spans="1:22" s="9" customFormat="1" ht="273.75" customHeight="1" x14ac:dyDescent="0.25">
      <c r="A85" s="20" t="s">
        <v>39</v>
      </c>
      <c r="B85" s="20" t="s">
        <v>41</v>
      </c>
      <c r="C85" s="20"/>
      <c r="D85" s="20" t="s">
        <v>491</v>
      </c>
      <c r="E85" s="20" t="s">
        <v>150</v>
      </c>
      <c r="F85" s="58" t="s">
        <v>167</v>
      </c>
      <c r="G85" s="63" t="s">
        <v>170</v>
      </c>
      <c r="H85" s="103">
        <v>25987800</v>
      </c>
      <c r="I85" s="27" t="s">
        <v>161</v>
      </c>
      <c r="J85" s="20" t="s">
        <v>196</v>
      </c>
      <c r="K85" s="20" t="s">
        <v>114</v>
      </c>
      <c r="L85" s="24" t="s">
        <v>113</v>
      </c>
      <c r="M85" s="20" t="s">
        <v>90</v>
      </c>
      <c r="N85" s="20" t="s">
        <v>641</v>
      </c>
      <c r="O85" s="30" t="s">
        <v>116</v>
      </c>
      <c r="P85" s="30" t="s">
        <v>116</v>
      </c>
      <c r="Q85" s="30" t="s">
        <v>116</v>
      </c>
      <c r="R85" s="30" t="s">
        <v>116</v>
      </c>
      <c r="S85" s="30" t="s">
        <v>116</v>
      </c>
      <c r="T85" s="30" t="s">
        <v>116</v>
      </c>
      <c r="U85" s="30" t="s">
        <v>116</v>
      </c>
      <c r="V85" s="30" t="s">
        <v>116</v>
      </c>
    </row>
    <row r="86" spans="1:22" s="9" customFormat="1" ht="128.25" customHeight="1" x14ac:dyDescent="0.25">
      <c r="A86" s="20" t="s">
        <v>39</v>
      </c>
      <c r="B86" s="20" t="s">
        <v>326</v>
      </c>
      <c r="C86" s="20"/>
      <c r="D86" s="20" t="s">
        <v>327</v>
      </c>
      <c r="E86" s="20" t="s">
        <v>598</v>
      </c>
      <c r="F86" s="58">
        <v>45379</v>
      </c>
      <c r="G86" s="57">
        <v>45446</v>
      </c>
      <c r="H86" s="103">
        <v>87236000</v>
      </c>
      <c r="I86" s="103">
        <v>7184142</v>
      </c>
      <c r="J86" s="20" t="s">
        <v>196</v>
      </c>
      <c r="K86" s="20" t="s">
        <v>111</v>
      </c>
      <c r="L86" s="24" t="s">
        <v>110</v>
      </c>
      <c r="M86" s="20" t="s">
        <v>91</v>
      </c>
      <c r="N86" s="20" t="s">
        <v>115</v>
      </c>
      <c r="O86" s="30" t="s">
        <v>116</v>
      </c>
      <c r="P86" s="30" t="s">
        <v>116</v>
      </c>
      <c r="Q86" s="30" t="s">
        <v>116</v>
      </c>
      <c r="R86" s="30" t="s">
        <v>116</v>
      </c>
      <c r="S86" s="30" t="s">
        <v>116</v>
      </c>
      <c r="T86" s="30" t="s">
        <v>116</v>
      </c>
      <c r="U86" s="30" t="s">
        <v>116</v>
      </c>
      <c r="V86" s="30" t="s">
        <v>116</v>
      </c>
    </row>
    <row r="87" spans="1:22" s="9" customFormat="1" ht="117" customHeight="1" x14ac:dyDescent="0.25">
      <c r="A87" s="20" t="s">
        <v>39</v>
      </c>
      <c r="B87" s="20" t="s">
        <v>645</v>
      </c>
      <c r="C87" s="20"/>
      <c r="D87" s="20" t="s">
        <v>327</v>
      </c>
      <c r="E87" s="20" t="s">
        <v>369</v>
      </c>
      <c r="F87" s="107" t="s">
        <v>601</v>
      </c>
      <c r="G87" s="108" t="s">
        <v>611</v>
      </c>
      <c r="H87" s="103">
        <v>28356900</v>
      </c>
      <c r="I87" s="103">
        <v>2335277</v>
      </c>
      <c r="J87" s="20" t="s">
        <v>196</v>
      </c>
      <c r="K87" s="20" t="s">
        <v>111</v>
      </c>
      <c r="L87" s="24" t="s">
        <v>113</v>
      </c>
      <c r="M87" s="20" t="s">
        <v>91</v>
      </c>
      <c r="N87" s="20" t="s">
        <v>620</v>
      </c>
      <c r="O87" s="30" t="s">
        <v>116</v>
      </c>
      <c r="P87" s="30" t="s">
        <v>116</v>
      </c>
      <c r="Q87" s="30" t="s">
        <v>116</v>
      </c>
      <c r="R87" s="30" t="s">
        <v>116</v>
      </c>
      <c r="S87" s="30" t="s">
        <v>116</v>
      </c>
      <c r="T87" s="30" t="s">
        <v>116</v>
      </c>
      <c r="U87" s="30" t="s">
        <v>116</v>
      </c>
      <c r="V87" s="30" t="s">
        <v>116</v>
      </c>
    </row>
    <row r="88" spans="1:22" s="9" customFormat="1" ht="126.75" customHeight="1" x14ac:dyDescent="0.25">
      <c r="A88" s="20" t="s">
        <v>39</v>
      </c>
      <c r="B88" s="20" t="s">
        <v>42</v>
      </c>
      <c r="C88" s="20"/>
      <c r="D88" s="20" t="s">
        <v>328</v>
      </c>
      <c r="E88" s="20" t="s">
        <v>599</v>
      </c>
      <c r="F88" s="63" t="s">
        <v>172</v>
      </c>
      <c r="G88" s="32" t="s">
        <v>167</v>
      </c>
      <c r="H88" s="103">
        <v>27514353.691099998</v>
      </c>
      <c r="I88" s="27" t="s">
        <v>124</v>
      </c>
      <c r="J88" s="20" t="s">
        <v>196</v>
      </c>
      <c r="K88" s="20" t="s">
        <v>111</v>
      </c>
      <c r="L88" s="24" t="s">
        <v>110</v>
      </c>
      <c r="M88" s="20" t="s">
        <v>91</v>
      </c>
      <c r="N88" s="20" t="s">
        <v>115</v>
      </c>
      <c r="O88" s="30" t="s">
        <v>116</v>
      </c>
      <c r="P88" s="30" t="s">
        <v>116</v>
      </c>
      <c r="Q88" s="30" t="s">
        <v>116</v>
      </c>
      <c r="R88" s="30" t="s">
        <v>116</v>
      </c>
      <c r="S88" s="30" t="s">
        <v>116</v>
      </c>
      <c r="T88" s="30" t="s">
        <v>116</v>
      </c>
      <c r="U88" s="30" t="s">
        <v>116</v>
      </c>
      <c r="V88" s="30" t="s">
        <v>116</v>
      </c>
    </row>
    <row r="89" spans="1:22" s="9" customFormat="1" ht="140.25" customHeight="1" x14ac:dyDescent="0.25">
      <c r="A89" s="20" t="s">
        <v>39</v>
      </c>
      <c r="B89" s="20" t="s">
        <v>269</v>
      </c>
      <c r="C89" s="20"/>
      <c r="D89" s="20" t="s">
        <v>329</v>
      </c>
      <c r="E89" s="20" t="s">
        <v>600</v>
      </c>
      <c r="F89" s="32" t="s">
        <v>242</v>
      </c>
      <c r="G89" s="32" t="s">
        <v>243</v>
      </c>
      <c r="H89" s="103">
        <v>75188750</v>
      </c>
      <c r="I89" s="103">
        <v>6192017</v>
      </c>
      <c r="J89" s="20" t="s">
        <v>196</v>
      </c>
      <c r="K89" s="20" t="s">
        <v>111</v>
      </c>
      <c r="L89" s="24" t="s">
        <v>110</v>
      </c>
      <c r="M89" s="20" t="s">
        <v>91</v>
      </c>
      <c r="N89" s="20" t="s">
        <v>115</v>
      </c>
      <c r="O89" s="30" t="s">
        <v>116</v>
      </c>
      <c r="P89" s="30" t="s">
        <v>116</v>
      </c>
      <c r="Q89" s="30" t="s">
        <v>116</v>
      </c>
      <c r="R89" s="30" t="s">
        <v>116</v>
      </c>
      <c r="S89" s="30" t="s">
        <v>116</v>
      </c>
      <c r="T89" s="30" t="s">
        <v>116</v>
      </c>
      <c r="U89" s="30" t="s">
        <v>116</v>
      </c>
      <c r="V89" s="30" t="s">
        <v>116</v>
      </c>
    </row>
    <row r="90" spans="1:22" s="9" customFormat="1" ht="150.75" customHeight="1" x14ac:dyDescent="0.25">
      <c r="A90" s="20" t="s">
        <v>39</v>
      </c>
      <c r="B90" s="20" t="s">
        <v>43</v>
      </c>
      <c r="C90" s="20"/>
      <c r="D90" s="20" t="s">
        <v>330</v>
      </c>
      <c r="E90" s="20" t="s">
        <v>370</v>
      </c>
      <c r="F90" s="63" t="s">
        <v>170</v>
      </c>
      <c r="G90" s="32" t="s">
        <v>173</v>
      </c>
      <c r="H90" s="103">
        <v>34650400</v>
      </c>
      <c r="I90" s="27" t="s">
        <v>124</v>
      </c>
      <c r="J90" s="20" t="s">
        <v>196</v>
      </c>
      <c r="K90" s="20" t="s">
        <v>111</v>
      </c>
      <c r="L90" s="24" t="s">
        <v>110</v>
      </c>
      <c r="M90" s="20" t="s">
        <v>91</v>
      </c>
      <c r="N90" s="20" t="s">
        <v>115</v>
      </c>
      <c r="O90" s="30" t="s">
        <v>116</v>
      </c>
      <c r="P90" s="30" t="s">
        <v>116</v>
      </c>
      <c r="Q90" s="30" t="s">
        <v>116</v>
      </c>
      <c r="R90" s="30" t="s">
        <v>116</v>
      </c>
      <c r="S90" s="30" t="s">
        <v>116</v>
      </c>
      <c r="T90" s="30" t="s">
        <v>116</v>
      </c>
      <c r="U90" s="30" t="s">
        <v>116</v>
      </c>
      <c r="V90" s="30" t="s">
        <v>116</v>
      </c>
    </row>
    <row r="91" spans="1:22" s="92" customFormat="1" ht="111" customHeight="1" x14ac:dyDescent="0.25">
      <c r="A91" s="20" t="s">
        <v>39</v>
      </c>
      <c r="B91" s="20" t="s">
        <v>270</v>
      </c>
      <c r="C91" s="39" t="s">
        <v>537</v>
      </c>
      <c r="D91" s="39" t="s">
        <v>331</v>
      </c>
      <c r="E91" s="20" t="s">
        <v>371</v>
      </c>
      <c r="F91" s="63" t="s">
        <v>244</v>
      </c>
      <c r="G91" s="32" t="s">
        <v>248</v>
      </c>
      <c r="H91" s="103">
        <v>90712300.015499994</v>
      </c>
      <c r="I91" s="27" t="s">
        <v>124</v>
      </c>
      <c r="J91" s="20" t="s">
        <v>196</v>
      </c>
      <c r="K91" s="20" t="s">
        <v>111</v>
      </c>
      <c r="L91" s="24" t="s">
        <v>110</v>
      </c>
      <c r="M91" s="20" t="s">
        <v>92</v>
      </c>
      <c r="N91" s="20" t="s">
        <v>115</v>
      </c>
      <c r="O91" s="30" t="s">
        <v>116</v>
      </c>
      <c r="P91" s="30" t="s">
        <v>116</v>
      </c>
      <c r="Q91" s="30" t="s">
        <v>116</v>
      </c>
      <c r="R91" s="30" t="s">
        <v>116</v>
      </c>
      <c r="S91" s="30" t="s">
        <v>116</v>
      </c>
      <c r="T91" s="30" t="s">
        <v>116</v>
      </c>
      <c r="U91" s="30" t="s">
        <v>116</v>
      </c>
      <c r="V91" s="30" t="s">
        <v>116</v>
      </c>
    </row>
    <row r="92" spans="1:22" s="132" customFormat="1" ht="106.5" customHeight="1" x14ac:dyDescent="0.25">
      <c r="A92" s="20" t="s">
        <v>39</v>
      </c>
      <c r="B92" s="20" t="s">
        <v>270</v>
      </c>
      <c r="C92" s="39" t="s">
        <v>541</v>
      </c>
      <c r="D92" s="39" t="s">
        <v>332</v>
      </c>
      <c r="E92" s="20" t="s">
        <v>371</v>
      </c>
      <c r="F92" s="63" t="s">
        <v>244</v>
      </c>
      <c r="G92" s="32" t="s">
        <v>248</v>
      </c>
      <c r="H92" s="103">
        <v>43417030.82</v>
      </c>
      <c r="I92" s="27" t="s">
        <v>124</v>
      </c>
      <c r="J92" s="20" t="s">
        <v>196</v>
      </c>
      <c r="K92" s="20" t="s">
        <v>111</v>
      </c>
      <c r="L92" s="24" t="s">
        <v>110</v>
      </c>
      <c r="M92" s="20" t="s">
        <v>92</v>
      </c>
      <c r="N92" s="20" t="s">
        <v>115</v>
      </c>
      <c r="O92" s="25">
        <v>28833264.860199999</v>
      </c>
      <c r="P92" s="30" t="s">
        <v>126</v>
      </c>
      <c r="Q92" s="30" t="s">
        <v>116</v>
      </c>
      <c r="R92" s="30" t="s">
        <v>116</v>
      </c>
      <c r="S92" s="30" t="s">
        <v>116</v>
      </c>
      <c r="T92" s="30" t="s">
        <v>116</v>
      </c>
      <c r="U92" s="30" t="s">
        <v>116</v>
      </c>
      <c r="V92" s="30" t="s">
        <v>116</v>
      </c>
    </row>
    <row r="93" spans="1:22" s="9" customFormat="1" ht="96.75" customHeight="1" x14ac:dyDescent="0.25">
      <c r="A93" s="20" t="s">
        <v>39</v>
      </c>
      <c r="B93" s="20" t="s">
        <v>270</v>
      </c>
      <c r="C93" s="39" t="s">
        <v>542</v>
      </c>
      <c r="D93" s="39" t="s">
        <v>332</v>
      </c>
      <c r="E93" s="20" t="s">
        <v>371</v>
      </c>
      <c r="F93" s="63" t="s">
        <v>244</v>
      </c>
      <c r="G93" s="32" t="s">
        <v>248</v>
      </c>
      <c r="H93" s="103">
        <v>18462000</v>
      </c>
      <c r="I93" s="27" t="s">
        <v>124</v>
      </c>
      <c r="J93" s="20" t="s">
        <v>196</v>
      </c>
      <c r="K93" s="20" t="s">
        <v>111</v>
      </c>
      <c r="L93" s="24" t="s">
        <v>113</v>
      </c>
      <c r="M93" s="20" t="s">
        <v>92</v>
      </c>
      <c r="N93" s="20" t="s">
        <v>115</v>
      </c>
      <c r="O93" s="30" t="s">
        <v>116</v>
      </c>
      <c r="P93" s="30" t="s">
        <v>116</v>
      </c>
      <c r="Q93" s="30" t="s">
        <v>116</v>
      </c>
      <c r="R93" s="30" t="s">
        <v>116</v>
      </c>
      <c r="S93" s="30" t="s">
        <v>116</v>
      </c>
      <c r="T93" s="30" t="s">
        <v>116</v>
      </c>
      <c r="U93" s="30" t="s">
        <v>116</v>
      </c>
      <c r="V93" s="30" t="s">
        <v>116</v>
      </c>
    </row>
    <row r="94" spans="1:22" s="9" customFormat="1" ht="108.75" customHeight="1" x14ac:dyDescent="0.25">
      <c r="A94" s="20" t="s">
        <v>39</v>
      </c>
      <c r="B94" s="20" t="s">
        <v>270</v>
      </c>
      <c r="C94" s="20" t="s">
        <v>538</v>
      </c>
      <c r="D94" s="20" t="s">
        <v>492</v>
      </c>
      <c r="E94" s="20" t="s">
        <v>371</v>
      </c>
      <c r="F94" s="63" t="s">
        <v>244</v>
      </c>
      <c r="G94" s="32" t="s">
        <v>248</v>
      </c>
      <c r="H94" s="103">
        <v>51975600</v>
      </c>
      <c r="I94" s="27" t="s">
        <v>161</v>
      </c>
      <c r="J94" s="20" t="s">
        <v>196</v>
      </c>
      <c r="K94" s="20" t="s">
        <v>111</v>
      </c>
      <c r="L94" s="24" t="s">
        <v>110</v>
      </c>
      <c r="M94" s="20" t="s">
        <v>92</v>
      </c>
      <c r="N94" s="20" t="s">
        <v>115</v>
      </c>
      <c r="O94" s="82">
        <v>34405395.684199996</v>
      </c>
      <c r="P94" s="30" t="s">
        <v>126</v>
      </c>
      <c r="Q94" s="30" t="s">
        <v>116</v>
      </c>
      <c r="R94" s="30" t="s">
        <v>116</v>
      </c>
      <c r="S94" s="30" t="s">
        <v>116</v>
      </c>
      <c r="T94" s="30" t="s">
        <v>116</v>
      </c>
      <c r="U94" s="30" t="s">
        <v>116</v>
      </c>
      <c r="V94" s="30" t="s">
        <v>116</v>
      </c>
    </row>
    <row r="95" spans="1:22" s="9" customFormat="1" ht="98.25" customHeight="1" x14ac:dyDescent="0.25">
      <c r="A95" s="20" t="s">
        <v>39</v>
      </c>
      <c r="B95" s="20" t="s">
        <v>271</v>
      </c>
      <c r="C95" s="20"/>
      <c r="D95" s="39" t="s">
        <v>438</v>
      </c>
      <c r="E95" s="20" t="s">
        <v>371</v>
      </c>
      <c r="F95" s="58" t="s">
        <v>169</v>
      </c>
      <c r="G95" s="58" t="s">
        <v>167</v>
      </c>
      <c r="H95" s="103">
        <v>4331300</v>
      </c>
      <c r="I95" s="27" t="s">
        <v>161</v>
      </c>
      <c r="J95" s="20" t="s">
        <v>196</v>
      </c>
      <c r="K95" s="20" t="s">
        <v>111</v>
      </c>
      <c r="L95" s="24" t="s">
        <v>113</v>
      </c>
      <c r="M95" s="20" t="s">
        <v>92</v>
      </c>
      <c r="N95" s="20" t="s">
        <v>620</v>
      </c>
      <c r="O95" s="30" t="s">
        <v>116</v>
      </c>
      <c r="P95" s="30" t="s">
        <v>116</v>
      </c>
      <c r="Q95" s="30" t="s">
        <v>116</v>
      </c>
      <c r="R95" s="30" t="s">
        <v>116</v>
      </c>
      <c r="S95" s="30" t="s">
        <v>116</v>
      </c>
      <c r="T95" s="30" t="s">
        <v>116</v>
      </c>
      <c r="U95" s="30" t="s">
        <v>116</v>
      </c>
      <c r="V95" s="30" t="s">
        <v>116</v>
      </c>
    </row>
    <row r="96" spans="1:22" s="9" customFormat="1" ht="99" customHeight="1" x14ac:dyDescent="0.25">
      <c r="A96" s="20" t="s">
        <v>39</v>
      </c>
      <c r="B96" s="20" t="s">
        <v>272</v>
      </c>
      <c r="C96" s="20"/>
      <c r="D96" s="39" t="s">
        <v>333</v>
      </c>
      <c r="E96" s="20" t="s">
        <v>371</v>
      </c>
      <c r="F96" s="63" t="s">
        <v>172</v>
      </c>
      <c r="G96" s="32" t="s">
        <v>167</v>
      </c>
      <c r="H96" s="103">
        <v>200699127.58379999</v>
      </c>
      <c r="I96" s="27" t="s">
        <v>124</v>
      </c>
      <c r="J96" s="20" t="s">
        <v>196</v>
      </c>
      <c r="K96" s="20" t="s">
        <v>111</v>
      </c>
      <c r="L96" s="24" t="s">
        <v>110</v>
      </c>
      <c r="M96" s="20" t="s">
        <v>92</v>
      </c>
      <c r="N96" s="20" t="s">
        <v>115</v>
      </c>
      <c r="O96" s="30" t="s">
        <v>116</v>
      </c>
      <c r="P96" s="30" t="s">
        <v>116</v>
      </c>
      <c r="Q96" s="30" t="s">
        <v>116</v>
      </c>
      <c r="R96" s="30" t="s">
        <v>116</v>
      </c>
      <c r="S96" s="30" t="s">
        <v>116</v>
      </c>
      <c r="T96" s="30" t="s">
        <v>116</v>
      </c>
      <c r="U96" s="30" t="s">
        <v>116</v>
      </c>
      <c r="V96" s="30" t="s">
        <v>116</v>
      </c>
    </row>
    <row r="97" spans="1:22" s="9" customFormat="1" ht="101.25" customHeight="1" x14ac:dyDescent="0.25">
      <c r="A97" s="20" t="s">
        <v>39</v>
      </c>
      <c r="B97" s="20" t="s">
        <v>273</v>
      </c>
      <c r="C97" s="20"/>
      <c r="D97" s="39" t="s">
        <v>334</v>
      </c>
      <c r="E97" s="20" t="s">
        <v>371</v>
      </c>
      <c r="F97" s="63" t="s">
        <v>167</v>
      </c>
      <c r="G97" s="63" t="s">
        <v>168</v>
      </c>
      <c r="H97" s="103">
        <v>17325200</v>
      </c>
      <c r="I97" s="27" t="s">
        <v>124</v>
      </c>
      <c r="J97" s="20" t="s">
        <v>196</v>
      </c>
      <c r="K97" s="20" t="s">
        <v>111</v>
      </c>
      <c r="L97" s="24" t="s">
        <v>113</v>
      </c>
      <c r="M97" s="20" t="s">
        <v>92</v>
      </c>
      <c r="N97" s="20" t="s">
        <v>620</v>
      </c>
      <c r="O97" s="30" t="s">
        <v>116</v>
      </c>
      <c r="P97" s="30" t="s">
        <v>116</v>
      </c>
      <c r="Q97" s="30" t="s">
        <v>116</v>
      </c>
      <c r="R97" s="30" t="s">
        <v>116</v>
      </c>
      <c r="S97" s="30" t="s">
        <v>116</v>
      </c>
      <c r="T97" s="30" t="s">
        <v>116</v>
      </c>
      <c r="U97" s="30" t="s">
        <v>116</v>
      </c>
      <c r="V97" s="30" t="s">
        <v>116</v>
      </c>
    </row>
    <row r="98" spans="1:22" s="9" customFormat="1" ht="98.25" customHeight="1" x14ac:dyDescent="0.25">
      <c r="A98" s="20" t="s">
        <v>39</v>
      </c>
      <c r="B98" s="20" t="s">
        <v>44</v>
      </c>
      <c r="C98" s="20"/>
      <c r="D98" s="20" t="s">
        <v>223</v>
      </c>
      <c r="E98" s="20" t="s">
        <v>371</v>
      </c>
      <c r="F98" s="63" t="s">
        <v>127</v>
      </c>
      <c r="G98" s="63" t="s">
        <v>127</v>
      </c>
      <c r="H98" s="103">
        <v>32207546.800000001</v>
      </c>
      <c r="I98" s="27" t="s">
        <v>161</v>
      </c>
      <c r="J98" s="20" t="s">
        <v>196</v>
      </c>
      <c r="K98" s="20" t="s">
        <v>111</v>
      </c>
      <c r="L98" s="24" t="s">
        <v>110</v>
      </c>
      <c r="M98" s="20" t="s">
        <v>92</v>
      </c>
      <c r="N98" s="20" t="s">
        <v>115</v>
      </c>
      <c r="O98" s="30" t="s">
        <v>116</v>
      </c>
      <c r="P98" s="30" t="s">
        <v>116</v>
      </c>
      <c r="Q98" s="30" t="s">
        <v>116</v>
      </c>
      <c r="R98" s="30" t="s">
        <v>116</v>
      </c>
      <c r="S98" s="30" t="s">
        <v>116</v>
      </c>
      <c r="T98" s="30" t="s">
        <v>116</v>
      </c>
      <c r="U98" s="30" t="s">
        <v>116</v>
      </c>
      <c r="V98" s="30" t="s">
        <v>116</v>
      </c>
    </row>
    <row r="99" spans="1:22" s="9" customFormat="1" ht="120.75" customHeight="1" x14ac:dyDescent="0.25">
      <c r="A99" s="20" t="s">
        <v>39</v>
      </c>
      <c r="B99" s="20" t="s">
        <v>175</v>
      </c>
      <c r="C99" s="20"/>
      <c r="D99" s="20" t="s">
        <v>197</v>
      </c>
      <c r="E99" s="20" t="s">
        <v>371</v>
      </c>
      <c r="F99" s="63" t="s">
        <v>127</v>
      </c>
      <c r="G99" s="63" t="s">
        <v>127</v>
      </c>
      <c r="H99" s="103">
        <v>11105453.199999999</v>
      </c>
      <c r="I99" s="27" t="s">
        <v>161</v>
      </c>
      <c r="J99" s="20" t="s">
        <v>196</v>
      </c>
      <c r="K99" s="20" t="s">
        <v>111</v>
      </c>
      <c r="L99" s="24" t="s">
        <v>113</v>
      </c>
      <c r="M99" s="20" t="s">
        <v>92</v>
      </c>
      <c r="N99" s="20" t="s">
        <v>620</v>
      </c>
      <c r="O99" s="30" t="s">
        <v>116</v>
      </c>
      <c r="P99" s="30" t="s">
        <v>116</v>
      </c>
      <c r="Q99" s="30" t="s">
        <v>116</v>
      </c>
      <c r="R99" s="30" t="s">
        <v>116</v>
      </c>
      <c r="S99" s="30" t="s">
        <v>116</v>
      </c>
      <c r="T99" s="30" t="s">
        <v>116</v>
      </c>
      <c r="U99" s="30" t="s">
        <v>116</v>
      </c>
      <c r="V99" s="30" t="s">
        <v>116</v>
      </c>
    </row>
    <row r="100" spans="1:22" s="9" customFormat="1" ht="138.75" customHeight="1" x14ac:dyDescent="0.25">
      <c r="A100" s="20" t="s">
        <v>39</v>
      </c>
      <c r="B100" s="20" t="s">
        <v>45</v>
      </c>
      <c r="C100" s="20"/>
      <c r="D100" s="20" t="s">
        <v>119</v>
      </c>
      <c r="E100" s="20" t="s">
        <v>372</v>
      </c>
      <c r="F100" s="63" t="s">
        <v>249</v>
      </c>
      <c r="G100" s="63" t="s">
        <v>173</v>
      </c>
      <c r="H100" s="103">
        <v>104683199.99999999</v>
      </c>
      <c r="I100" s="103">
        <v>6157837</v>
      </c>
      <c r="J100" s="20" t="s">
        <v>196</v>
      </c>
      <c r="K100" s="20" t="s">
        <v>111</v>
      </c>
      <c r="L100" s="24" t="s">
        <v>110</v>
      </c>
      <c r="M100" s="20" t="s">
        <v>93</v>
      </c>
      <c r="N100" s="20" t="s">
        <v>115</v>
      </c>
      <c r="O100" s="30" t="s">
        <v>116</v>
      </c>
      <c r="P100" s="30" t="s">
        <v>116</v>
      </c>
      <c r="Q100" s="30" t="s">
        <v>116</v>
      </c>
      <c r="R100" s="30" t="s">
        <v>116</v>
      </c>
      <c r="S100" s="30" t="s">
        <v>116</v>
      </c>
      <c r="T100" s="30" t="s">
        <v>116</v>
      </c>
      <c r="U100" s="30" t="s">
        <v>116</v>
      </c>
      <c r="V100" s="30" t="s">
        <v>116</v>
      </c>
    </row>
    <row r="101" spans="1:22" s="9" customFormat="1" ht="117.75" customHeight="1" x14ac:dyDescent="0.25">
      <c r="A101" s="20" t="s">
        <v>39</v>
      </c>
      <c r="B101" s="20" t="s">
        <v>466</v>
      </c>
      <c r="C101" s="20" t="s">
        <v>580</v>
      </c>
      <c r="D101" s="20" t="s">
        <v>165</v>
      </c>
      <c r="E101" s="20" t="s">
        <v>341</v>
      </c>
      <c r="F101" s="58">
        <v>45614</v>
      </c>
      <c r="G101" s="63" t="s">
        <v>622</v>
      </c>
      <c r="H101" s="103">
        <v>30752230</v>
      </c>
      <c r="I101" s="27" t="s">
        <v>161</v>
      </c>
      <c r="J101" s="20" t="s">
        <v>196</v>
      </c>
      <c r="K101" s="20" t="s">
        <v>111</v>
      </c>
      <c r="L101" s="24" t="s">
        <v>113</v>
      </c>
      <c r="M101" s="20" t="s">
        <v>93</v>
      </c>
      <c r="N101" s="20" t="s">
        <v>115</v>
      </c>
      <c r="O101" s="30" t="s">
        <v>116</v>
      </c>
      <c r="P101" s="30" t="s">
        <v>116</v>
      </c>
      <c r="Q101" s="30" t="s">
        <v>116</v>
      </c>
      <c r="R101" s="30" t="s">
        <v>116</v>
      </c>
      <c r="S101" s="30" t="s">
        <v>116</v>
      </c>
      <c r="T101" s="30" t="s">
        <v>116</v>
      </c>
      <c r="U101" s="30" t="s">
        <v>116</v>
      </c>
      <c r="V101" s="30" t="s">
        <v>116</v>
      </c>
    </row>
    <row r="102" spans="1:22" s="9" customFormat="1" ht="116.25" customHeight="1" x14ac:dyDescent="0.25">
      <c r="A102" s="20" t="s">
        <v>39</v>
      </c>
      <c r="B102" s="20" t="s">
        <v>466</v>
      </c>
      <c r="C102" s="20" t="s">
        <v>581</v>
      </c>
      <c r="D102" s="20" t="s">
        <v>120</v>
      </c>
      <c r="E102" s="20" t="s">
        <v>373</v>
      </c>
      <c r="F102" s="64" t="s">
        <v>212</v>
      </c>
      <c r="G102" s="64" t="s">
        <v>212</v>
      </c>
      <c r="H102" s="103">
        <v>20790240</v>
      </c>
      <c r="I102" s="27" t="s">
        <v>161</v>
      </c>
      <c r="J102" s="20" t="s">
        <v>196</v>
      </c>
      <c r="K102" s="20" t="s">
        <v>111</v>
      </c>
      <c r="L102" s="24" t="s">
        <v>110</v>
      </c>
      <c r="M102" s="20" t="s">
        <v>93</v>
      </c>
      <c r="N102" s="20" t="s">
        <v>115</v>
      </c>
      <c r="O102" s="30" t="s">
        <v>116</v>
      </c>
      <c r="P102" s="30" t="s">
        <v>116</v>
      </c>
      <c r="Q102" s="30" t="s">
        <v>116</v>
      </c>
      <c r="R102" s="30" t="s">
        <v>116</v>
      </c>
      <c r="S102" s="30" t="s">
        <v>116</v>
      </c>
      <c r="T102" s="30" t="s">
        <v>116</v>
      </c>
      <c r="U102" s="30" t="s">
        <v>116</v>
      </c>
      <c r="V102" s="30" t="s">
        <v>116</v>
      </c>
    </row>
    <row r="103" spans="1:22" s="9" customFormat="1" ht="133.5" customHeight="1" x14ac:dyDescent="0.25">
      <c r="A103" s="20" t="s">
        <v>39</v>
      </c>
      <c r="B103" s="20" t="s">
        <v>466</v>
      </c>
      <c r="C103" s="20" t="s">
        <v>539</v>
      </c>
      <c r="D103" s="20" t="s">
        <v>166</v>
      </c>
      <c r="E103" s="20" t="s">
        <v>374</v>
      </c>
      <c r="F103" s="63" t="s">
        <v>168</v>
      </c>
      <c r="G103" s="32" t="s">
        <v>170</v>
      </c>
      <c r="H103" s="103">
        <v>2403871.5</v>
      </c>
      <c r="I103" s="27" t="s">
        <v>161</v>
      </c>
      <c r="J103" s="20" t="s">
        <v>196</v>
      </c>
      <c r="K103" s="20" t="s">
        <v>111</v>
      </c>
      <c r="L103" s="24" t="s">
        <v>113</v>
      </c>
      <c r="M103" s="20" t="s">
        <v>93</v>
      </c>
      <c r="N103" s="20" t="s">
        <v>115</v>
      </c>
      <c r="O103" s="30" t="s">
        <v>116</v>
      </c>
      <c r="P103" s="30" t="s">
        <v>116</v>
      </c>
      <c r="Q103" s="30" t="s">
        <v>116</v>
      </c>
      <c r="R103" s="30" t="s">
        <v>116</v>
      </c>
      <c r="S103" s="30" t="s">
        <v>116</v>
      </c>
      <c r="T103" s="30" t="s">
        <v>116</v>
      </c>
      <c r="U103" s="30" t="s">
        <v>116</v>
      </c>
      <c r="V103" s="30" t="s">
        <v>116</v>
      </c>
    </row>
    <row r="104" spans="1:22" s="92" customFormat="1" ht="126.75" customHeight="1" x14ac:dyDescent="0.25">
      <c r="A104" s="20" t="s">
        <v>39</v>
      </c>
      <c r="B104" s="20" t="s">
        <v>466</v>
      </c>
      <c r="C104" s="20" t="s">
        <v>540</v>
      </c>
      <c r="D104" s="20" t="s">
        <v>439</v>
      </c>
      <c r="E104" s="20" t="s">
        <v>375</v>
      </c>
      <c r="F104" s="64" t="s">
        <v>127</v>
      </c>
      <c r="G104" s="64" t="s">
        <v>127</v>
      </c>
      <c r="H104" s="103">
        <v>21547139.006299999</v>
      </c>
      <c r="I104" s="27" t="s">
        <v>161</v>
      </c>
      <c r="J104" s="20" t="s">
        <v>196</v>
      </c>
      <c r="K104" s="20" t="s">
        <v>111</v>
      </c>
      <c r="L104" s="24" t="s">
        <v>110</v>
      </c>
      <c r="M104" s="20" t="s">
        <v>93</v>
      </c>
      <c r="N104" s="20" t="s">
        <v>115</v>
      </c>
      <c r="O104" s="30" t="s">
        <v>116</v>
      </c>
      <c r="P104" s="30" t="s">
        <v>116</v>
      </c>
      <c r="Q104" s="30" t="s">
        <v>116</v>
      </c>
      <c r="R104" s="30" t="s">
        <v>116</v>
      </c>
      <c r="S104" s="30" t="s">
        <v>116</v>
      </c>
      <c r="T104" s="30" t="s">
        <v>116</v>
      </c>
      <c r="U104" s="30" t="s">
        <v>116</v>
      </c>
      <c r="V104" s="30" t="s">
        <v>116</v>
      </c>
    </row>
    <row r="105" spans="1:22" s="9" customFormat="1" ht="142.5" customHeight="1" x14ac:dyDescent="0.25">
      <c r="A105" s="20" t="s">
        <v>39</v>
      </c>
      <c r="B105" s="20" t="s">
        <v>46</v>
      </c>
      <c r="C105" s="20"/>
      <c r="D105" s="20" t="s">
        <v>47</v>
      </c>
      <c r="E105" s="20" t="s">
        <v>372</v>
      </c>
      <c r="F105" s="58">
        <v>45239</v>
      </c>
      <c r="G105" s="58">
        <v>45428</v>
      </c>
      <c r="H105" s="103">
        <v>101162600</v>
      </c>
      <c r="I105" s="50">
        <v>5708743</v>
      </c>
      <c r="J105" s="20" t="s">
        <v>196</v>
      </c>
      <c r="K105" s="20" t="s">
        <v>111</v>
      </c>
      <c r="L105" s="24" t="s">
        <v>110</v>
      </c>
      <c r="M105" s="20" t="s">
        <v>93</v>
      </c>
      <c r="N105" s="20" t="s">
        <v>116</v>
      </c>
      <c r="O105" s="30" t="s">
        <v>116</v>
      </c>
      <c r="P105" s="30" t="s">
        <v>116</v>
      </c>
      <c r="Q105" s="30" t="s">
        <v>116</v>
      </c>
      <c r="R105" s="30" t="s">
        <v>116</v>
      </c>
      <c r="S105" s="30" t="s">
        <v>116</v>
      </c>
      <c r="T105" s="30" t="s">
        <v>116</v>
      </c>
      <c r="U105" s="30" t="s">
        <v>116</v>
      </c>
      <c r="V105" s="30" t="s">
        <v>116</v>
      </c>
    </row>
    <row r="106" spans="1:22" s="9" customFormat="1" ht="148.5" customHeight="1" x14ac:dyDescent="0.25">
      <c r="A106" s="20" t="s">
        <v>48</v>
      </c>
      <c r="B106" s="20" t="s">
        <v>467</v>
      </c>
      <c r="C106" s="20"/>
      <c r="D106" s="20" t="s">
        <v>49</v>
      </c>
      <c r="E106" s="20" t="s">
        <v>198</v>
      </c>
      <c r="F106" s="58">
        <v>45301</v>
      </c>
      <c r="G106" s="58">
        <v>45315</v>
      </c>
      <c r="H106" s="103" t="s">
        <v>202</v>
      </c>
      <c r="I106" s="70">
        <v>11730252</v>
      </c>
      <c r="J106" s="20" t="s">
        <v>196</v>
      </c>
      <c r="K106" s="20" t="s">
        <v>112</v>
      </c>
      <c r="L106" s="24" t="s">
        <v>113</v>
      </c>
      <c r="M106" s="20" t="s">
        <v>94</v>
      </c>
      <c r="N106" s="20" t="s">
        <v>116</v>
      </c>
      <c r="O106" s="35" t="s">
        <v>282</v>
      </c>
      <c r="P106" s="34" t="s">
        <v>282</v>
      </c>
      <c r="Q106" s="35">
        <v>66471427</v>
      </c>
      <c r="R106" s="28" t="s">
        <v>118</v>
      </c>
      <c r="S106" s="35">
        <v>66471427</v>
      </c>
      <c r="T106" s="28" t="s">
        <v>126</v>
      </c>
      <c r="U106" s="35">
        <f>Harmonogram[[#This Row],[Kwota dofinansowania nabór IV]]*3</f>
        <v>199414281</v>
      </c>
      <c r="V106" s="30" t="s">
        <v>140</v>
      </c>
    </row>
    <row r="107" spans="1:22" s="9" customFormat="1" ht="177.75" customHeight="1" x14ac:dyDescent="0.25">
      <c r="A107" s="20" t="s">
        <v>48</v>
      </c>
      <c r="B107" s="20" t="s">
        <v>468</v>
      </c>
      <c r="C107" s="20"/>
      <c r="D107" s="20" t="s">
        <v>50</v>
      </c>
      <c r="E107" s="20" t="s">
        <v>198</v>
      </c>
      <c r="F107" s="63" t="s">
        <v>170</v>
      </c>
      <c r="G107" s="63" t="s">
        <v>170</v>
      </c>
      <c r="H107" s="103">
        <v>5908482.2567999996</v>
      </c>
      <c r="I107" s="27" t="s">
        <v>161</v>
      </c>
      <c r="J107" s="20" t="s">
        <v>196</v>
      </c>
      <c r="K107" s="20" t="s">
        <v>112</v>
      </c>
      <c r="L107" s="24" t="s">
        <v>113</v>
      </c>
      <c r="M107" s="20" t="s">
        <v>94</v>
      </c>
      <c r="N107" s="43" t="s">
        <v>115</v>
      </c>
      <c r="O107" s="35" t="s">
        <v>282</v>
      </c>
      <c r="P107" s="34" t="s">
        <v>282</v>
      </c>
      <c r="Q107" s="35">
        <v>5908482.2567999996</v>
      </c>
      <c r="R107" s="28" t="s">
        <v>129</v>
      </c>
      <c r="S107" s="28" t="s">
        <v>116</v>
      </c>
      <c r="T107" s="28" t="s">
        <v>116</v>
      </c>
      <c r="U107" s="28" t="s">
        <v>116</v>
      </c>
      <c r="V107" s="28" t="s">
        <v>116</v>
      </c>
    </row>
    <row r="108" spans="1:22" s="9" customFormat="1" ht="170.25" customHeight="1" x14ac:dyDescent="0.25">
      <c r="A108" s="20" t="s">
        <v>48</v>
      </c>
      <c r="B108" s="20" t="s">
        <v>469</v>
      </c>
      <c r="C108" s="20"/>
      <c r="D108" s="20" t="s">
        <v>51</v>
      </c>
      <c r="E108" s="20" t="s">
        <v>376</v>
      </c>
      <c r="F108" s="57">
        <v>45357</v>
      </c>
      <c r="G108" s="90">
        <v>45406</v>
      </c>
      <c r="H108" s="103">
        <v>12829481.49</v>
      </c>
      <c r="I108" s="50">
        <v>754677.75</v>
      </c>
      <c r="J108" s="20" t="s">
        <v>196</v>
      </c>
      <c r="K108" s="20" t="s">
        <v>112</v>
      </c>
      <c r="L108" s="24" t="s">
        <v>110</v>
      </c>
      <c r="M108" s="20" t="s">
        <v>94</v>
      </c>
      <c r="N108" s="20" t="s">
        <v>115</v>
      </c>
      <c r="O108" s="29">
        <v>12416394.777099999</v>
      </c>
      <c r="P108" s="28" t="s">
        <v>121</v>
      </c>
      <c r="Q108" s="29">
        <v>12416394.777099999</v>
      </c>
      <c r="R108" s="28" t="s">
        <v>130</v>
      </c>
      <c r="S108" s="30" t="s">
        <v>116</v>
      </c>
      <c r="T108" s="30" t="s">
        <v>116</v>
      </c>
      <c r="U108" s="30" t="s">
        <v>116</v>
      </c>
      <c r="V108" s="30" t="s">
        <v>116</v>
      </c>
    </row>
    <row r="109" spans="1:22" s="9" customFormat="1" ht="183" customHeight="1" x14ac:dyDescent="0.25">
      <c r="A109" s="20" t="s">
        <v>48</v>
      </c>
      <c r="B109" s="20" t="s">
        <v>52</v>
      </c>
      <c r="C109" s="20" t="s">
        <v>543</v>
      </c>
      <c r="D109" s="20" t="s">
        <v>377</v>
      </c>
      <c r="E109" s="20" t="s">
        <v>378</v>
      </c>
      <c r="F109" s="28" t="s">
        <v>131</v>
      </c>
      <c r="G109" s="28" t="s">
        <v>131</v>
      </c>
      <c r="H109" s="103">
        <v>3795007.0965999998</v>
      </c>
      <c r="I109" s="27" t="s">
        <v>161</v>
      </c>
      <c r="J109" s="20" t="s">
        <v>196</v>
      </c>
      <c r="K109" s="20" t="s">
        <v>112</v>
      </c>
      <c r="L109" s="24" t="s">
        <v>110</v>
      </c>
      <c r="M109" s="20" t="s">
        <v>95</v>
      </c>
      <c r="N109" s="20" t="s">
        <v>115</v>
      </c>
      <c r="O109" s="84" t="s">
        <v>282</v>
      </c>
      <c r="P109" s="28" t="s">
        <v>282</v>
      </c>
      <c r="Q109" s="84">
        <v>3795007</v>
      </c>
      <c r="R109" s="28" t="s">
        <v>132</v>
      </c>
      <c r="S109" s="30" t="s">
        <v>116</v>
      </c>
      <c r="T109" s="30" t="s">
        <v>116</v>
      </c>
      <c r="U109" s="30" t="s">
        <v>116</v>
      </c>
      <c r="V109" s="30" t="s">
        <v>116</v>
      </c>
    </row>
    <row r="110" spans="1:22" s="9" customFormat="1" ht="177.75" customHeight="1" x14ac:dyDescent="0.25">
      <c r="A110" s="20" t="s">
        <v>48</v>
      </c>
      <c r="B110" s="20" t="s">
        <v>52</v>
      </c>
      <c r="C110" s="20" t="s">
        <v>544</v>
      </c>
      <c r="D110" s="20" t="s">
        <v>440</v>
      </c>
      <c r="E110" s="20" t="s">
        <v>378</v>
      </c>
      <c r="F110" s="32" t="s">
        <v>236</v>
      </c>
      <c r="G110" s="32" t="s">
        <v>237</v>
      </c>
      <c r="H110" s="103">
        <v>8459366.7413999997</v>
      </c>
      <c r="I110" s="50">
        <v>995220.13</v>
      </c>
      <c r="J110" s="20" t="s">
        <v>196</v>
      </c>
      <c r="K110" s="20" t="s">
        <v>112</v>
      </c>
      <c r="L110" s="24" t="s">
        <v>110</v>
      </c>
      <c r="M110" s="20" t="s">
        <v>95</v>
      </c>
      <c r="N110" s="20" t="s">
        <v>115</v>
      </c>
      <c r="O110" s="35" t="s">
        <v>282</v>
      </c>
      <c r="P110" s="28" t="s">
        <v>282</v>
      </c>
      <c r="Q110" s="30" t="s">
        <v>116</v>
      </c>
      <c r="R110" s="30" t="s">
        <v>116</v>
      </c>
      <c r="S110" s="30" t="s">
        <v>116</v>
      </c>
      <c r="T110" s="30" t="s">
        <v>116</v>
      </c>
      <c r="U110" s="30" t="s">
        <v>116</v>
      </c>
      <c r="V110" s="30" t="s">
        <v>116</v>
      </c>
    </row>
    <row r="111" spans="1:22" s="9" customFormat="1" ht="170.25" customHeight="1" x14ac:dyDescent="0.25">
      <c r="A111" s="20" t="s">
        <v>48</v>
      </c>
      <c r="B111" s="20" t="s">
        <v>470</v>
      </c>
      <c r="C111" s="20" t="s">
        <v>545</v>
      </c>
      <c r="D111" s="20" t="s">
        <v>379</v>
      </c>
      <c r="E111" s="20" t="s">
        <v>378</v>
      </c>
      <c r="F111" s="28" t="s">
        <v>133</v>
      </c>
      <c r="G111" s="28" t="s">
        <v>133</v>
      </c>
      <c r="H111" s="103">
        <v>43313000</v>
      </c>
      <c r="I111" s="27" t="s">
        <v>161</v>
      </c>
      <c r="J111" s="20" t="s">
        <v>196</v>
      </c>
      <c r="K111" s="20" t="s">
        <v>112</v>
      </c>
      <c r="L111" s="24" t="s">
        <v>110</v>
      </c>
      <c r="M111" s="20" t="s">
        <v>96</v>
      </c>
      <c r="N111" s="20" t="s">
        <v>115</v>
      </c>
      <c r="O111" s="35" t="s">
        <v>282</v>
      </c>
      <c r="P111" s="28" t="s">
        <v>282</v>
      </c>
      <c r="Q111" s="30" t="s">
        <v>116</v>
      </c>
      <c r="R111" s="30" t="s">
        <v>116</v>
      </c>
      <c r="S111" s="30" t="s">
        <v>116</v>
      </c>
      <c r="T111" s="30" t="s">
        <v>116</v>
      </c>
      <c r="U111" s="30" t="s">
        <v>116</v>
      </c>
      <c r="V111" s="30" t="s">
        <v>116</v>
      </c>
    </row>
    <row r="112" spans="1:22" s="9" customFormat="1" ht="169.5" customHeight="1" x14ac:dyDescent="0.25">
      <c r="A112" s="20" t="s">
        <v>48</v>
      </c>
      <c r="B112" s="20" t="s">
        <v>470</v>
      </c>
      <c r="C112" s="20" t="s">
        <v>546</v>
      </c>
      <c r="D112" s="20" t="s">
        <v>380</v>
      </c>
      <c r="E112" s="20" t="s">
        <v>378</v>
      </c>
      <c r="F112" s="28" t="s">
        <v>121</v>
      </c>
      <c r="G112" s="28" t="s">
        <v>121</v>
      </c>
      <c r="H112" s="103">
        <v>23833324.753999997</v>
      </c>
      <c r="I112" s="71">
        <v>2803923.36</v>
      </c>
      <c r="J112" s="20" t="s">
        <v>196</v>
      </c>
      <c r="K112" s="20" t="s">
        <v>112</v>
      </c>
      <c r="L112" s="24" t="s">
        <v>110</v>
      </c>
      <c r="M112" s="20" t="s">
        <v>96</v>
      </c>
      <c r="N112" s="20" t="s">
        <v>115</v>
      </c>
      <c r="O112" s="35" t="s">
        <v>282</v>
      </c>
      <c r="P112" s="28" t="s">
        <v>282</v>
      </c>
      <c r="Q112" s="35">
        <v>18300262.260000002</v>
      </c>
      <c r="R112" s="28" t="s">
        <v>134</v>
      </c>
      <c r="S112" s="28" t="s">
        <v>116</v>
      </c>
      <c r="T112" s="28" t="s">
        <v>116</v>
      </c>
      <c r="U112" s="30" t="s">
        <v>116</v>
      </c>
      <c r="V112" s="30" t="s">
        <v>116</v>
      </c>
    </row>
    <row r="113" spans="1:22" s="9" customFormat="1" ht="141.75" customHeight="1" x14ac:dyDescent="0.25">
      <c r="A113" s="20" t="s">
        <v>48</v>
      </c>
      <c r="B113" s="20" t="s">
        <v>53</v>
      </c>
      <c r="C113" s="20"/>
      <c r="D113" s="20" t="s">
        <v>381</v>
      </c>
      <c r="E113" s="51" t="s">
        <v>198</v>
      </c>
      <c r="F113" s="28" t="s">
        <v>206</v>
      </c>
      <c r="G113" s="28" t="s">
        <v>206</v>
      </c>
      <c r="H113" s="103">
        <v>57522654.130000003</v>
      </c>
      <c r="I113" s="27" t="s">
        <v>161</v>
      </c>
      <c r="J113" s="20" t="s">
        <v>196</v>
      </c>
      <c r="K113" s="20" t="s">
        <v>114</v>
      </c>
      <c r="L113" s="24" t="s">
        <v>113</v>
      </c>
      <c r="M113" s="20" t="s">
        <v>96</v>
      </c>
      <c r="N113" s="39" t="s">
        <v>289</v>
      </c>
      <c r="O113" s="35" t="s">
        <v>282</v>
      </c>
      <c r="P113" s="28" t="s">
        <v>282</v>
      </c>
      <c r="Q113" s="28" t="s">
        <v>116</v>
      </c>
      <c r="R113" s="28" t="s">
        <v>116</v>
      </c>
      <c r="S113" s="28" t="s">
        <v>116</v>
      </c>
      <c r="T113" s="28" t="s">
        <v>116</v>
      </c>
      <c r="U113" s="30" t="s">
        <v>116</v>
      </c>
      <c r="V113" s="30" t="s">
        <v>116</v>
      </c>
    </row>
    <row r="114" spans="1:22" s="92" customFormat="1" ht="91.5" customHeight="1" x14ac:dyDescent="0.25">
      <c r="A114" s="20" t="s">
        <v>48</v>
      </c>
      <c r="B114" s="20" t="s">
        <v>471</v>
      </c>
      <c r="C114" s="20" t="s">
        <v>547</v>
      </c>
      <c r="D114" s="20" t="s">
        <v>54</v>
      </c>
      <c r="E114" s="20" t="s">
        <v>371</v>
      </c>
      <c r="F114" s="58" t="s">
        <v>172</v>
      </c>
      <c r="G114" s="57" t="s">
        <v>167</v>
      </c>
      <c r="H114" s="103">
        <v>10370717.455799999</v>
      </c>
      <c r="I114" s="71">
        <v>610046.28</v>
      </c>
      <c r="J114" s="20" t="s">
        <v>196</v>
      </c>
      <c r="K114" s="20" t="s">
        <v>112</v>
      </c>
      <c r="L114" s="24" t="s">
        <v>110</v>
      </c>
      <c r="M114" s="20" t="s">
        <v>96</v>
      </c>
      <c r="N114" s="20" t="s">
        <v>115</v>
      </c>
      <c r="O114" s="30" t="s">
        <v>116</v>
      </c>
      <c r="P114" s="30" t="s">
        <v>116</v>
      </c>
      <c r="Q114" s="30" t="s">
        <v>116</v>
      </c>
      <c r="R114" s="30" t="s">
        <v>116</v>
      </c>
      <c r="S114" s="30" t="s">
        <v>116</v>
      </c>
      <c r="T114" s="30" t="s">
        <v>116</v>
      </c>
      <c r="U114" s="30" t="s">
        <v>116</v>
      </c>
      <c r="V114" s="30" t="s">
        <v>116</v>
      </c>
    </row>
    <row r="115" spans="1:22" s="9" customFormat="1" ht="103.5" customHeight="1" x14ac:dyDescent="0.25">
      <c r="A115" s="20" t="s">
        <v>48</v>
      </c>
      <c r="B115" s="20" t="s">
        <v>471</v>
      </c>
      <c r="C115" s="20" t="s">
        <v>548</v>
      </c>
      <c r="D115" s="20" t="s">
        <v>441</v>
      </c>
      <c r="E115" s="20" t="s">
        <v>371</v>
      </c>
      <c r="F115" s="58" t="s">
        <v>172</v>
      </c>
      <c r="G115" s="57" t="s">
        <v>167</v>
      </c>
      <c r="H115" s="103">
        <v>1728452.9092999999</v>
      </c>
      <c r="I115" s="71">
        <v>101677.27</v>
      </c>
      <c r="J115" s="20" t="s">
        <v>196</v>
      </c>
      <c r="K115" s="20" t="s">
        <v>112</v>
      </c>
      <c r="L115" s="24" t="s">
        <v>110</v>
      </c>
      <c r="M115" s="20" t="s">
        <v>96</v>
      </c>
      <c r="N115" s="20" t="s">
        <v>115</v>
      </c>
      <c r="O115" s="30" t="s">
        <v>116</v>
      </c>
      <c r="P115" s="30" t="s">
        <v>116</v>
      </c>
      <c r="Q115" s="30" t="s">
        <v>116</v>
      </c>
      <c r="R115" s="30" t="s">
        <v>116</v>
      </c>
      <c r="S115" s="30" t="s">
        <v>116</v>
      </c>
      <c r="T115" s="30" t="s">
        <v>116</v>
      </c>
      <c r="U115" s="30" t="s">
        <v>116</v>
      </c>
      <c r="V115" s="30" t="s">
        <v>116</v>
      </c>
    </row>
    <row r="116" spans="1:22" s="9" customFormat="1" ht="159.75" customHeight="1" x14ac:dyDescent="0.25">
      <c r="A116" s="20" t="s">
        <v>48</v>
      </c>
      <c r="B116" s="20" t="s">
        <v>55</v>
      </c>
      <c r="C116" s="20" t="s">
        <v>588</v>
      </c>
      <c r="D116" s="20" t="s">
        <v>442</v>
      </c>
      <c r="E116" s="20" t="s">
        <v>150</v>
      </c>
      <c r="F116" s="58">
        <v>45380</v>
      </c>
      <c r="G116" s="57">
        <v>45448</v>
      </c>
      <c r="H116" s="103">
        <v>32701314.999999996</v>
      </c>
      <c r="I116" s="29">
        <v>1923608.29</v>
      </c>
      <c r="J116" s="20" t="s">
        <v>196</v>
      </c>
      <c r="K116" s="20" t="s">
        <v>114</v>
      </c>
      <c r="L116" s="24" t="s">
        <v>110</v>
      </c>
      <c r="M116" s="20" t="s">
        <v>97</v>
      </c>
      <c r="N116" s="20" t="s">
        <v>115</v>
      </c>
      <c r="O116" s="30" t="s">
        <v>116</v>
      </c>
      <c r="P116" s="30" t="s">
        <v>116</v>
      </c>
      <c r="Q116" s="30" t="s">
        <v>116</v>
      </c>
      <c r="R116" s="30" t="s">
        <v>116</v>
      </c>
      <c r="S116" s="30" t="s">
        <v>116</v>
      </c>
      <c r="T116" s="30" t="s">
        <v>116</v>
      </c>
      <c r="U116" s="30" t="s">
        <v>116</v>
      </c>
      <c r="V116" s="30" t="s">
        <v>116</v>
      </c>
    </row>
    <row r="117" spans="1:22" s="92" customFormat="1" ht="186.75" customHeight="1" x14ac:dyDescent="0.25">
      <c r="A117" s="20" t="s">
        <v>48</v>
      </c>
      <c r="B117" s="20" t="s">
        <v>55</v>
      </c>
      <c r="C117" s="24" t="s">
        <v>549</v>
      </c>
      <c r="D117" s="24" t="s">
        <v>382</v>
      </c>
      <c r="E117" s="20" t="s">
        <v>151</v>
      </c>
      <c r="F117" s="32" t="s">
        <v>235</v>
      </c>
      <c r="G117" s="32" t="s">
        <v>238</v>
      </c>
      <c r="H117" s="103">
        <v>43313000</v>
      </c>
      <c r="I117" s="29">
        <v>2547826.59</v>
      </c>
      <c r="J117" s="20" t="s">
        <v>196</v>
      </c>
      <c r="K117" s="20" t="s">
        <v>114</v>
      </c>
      <c r="L117" s="24" t="s">
        <v>110</v>
      </c>
      <c r="M117" s="20" t="s">
        <v>97</v>
      </c>
      <c r="N117" s="20" t="s">
        <v>115</v>
      </c>
      <c r="O117" s="30" t="s">
        <v>116</v>
      </c>
      <c r="P117" s="30" t="s">
        <v>116</v>
      </c>
      <c r="Q117" s="30" t="s">
        <v>116</v>
      </c>
      <c r="R117" s="30" t="s">
        <v>116</v>
      </c>
      <c r="S117" s="30" t="s">
        <v>116</v>
      </c>
      <c r="T117" s="30" t="s">
        <v>116</v>
      </c>
      <c r="U117" s="30" t="s">
        <v>116</v>
      </c>
      <c r="V117" s="30" t="s">
        <v>116</v>
      </c>
    </row>
    <row r="118" spans="1:22" s="9" customFormat="1" ht="161.25" customHeight="1" x14ac:dyDescent="0.25">
      <c r="A118" s="20" t="s">
        <v>48</v>
      </c>
      <c r="B118" s="20" t="s">
        <v>472</v>
      </c>
      <c r="C118" s="20"/>
      <c r="D118" s="20" t="s">
        <v>399</v>
      </c>
      <c r="E118" s="20" t="s">
        <v>151</v>
      </c>
      <c r="F118" s="58">
        <v>45627</v>
      </c>
      <c r="G118" s="57">
        <v>45689</v>
      </c>
      <c r="H118" s="103">
        <v>34650400</v>
      </c>
      <c r="I118" s="29">
        <v>2038262.14</v>
      </c>
      <c r="J118" s="20" t="s">
        <v>196</v>
      </c>
      <c r="K118" s="20" t="s">
        <v>114</v>
      </c>
      <c r="L118" s="24" t="s">
        <v>110</v>
      </c>
      <c r="M118" s="20" t="s">
        <v>97</v>
      </c>
      <c r="N118" s="20" t="s">
        <v>115</v>
      </c>
      <c r="O118" s="35">
        <v>9593348.7256999984</v>
      </c>
      <c r="P118" s="28" t="s">
        <v>129</v>
      </c>
      <c r="Q118" s="28" t="s">
        <v>116</v>
      </c>
      <c r="R118" s="28" t="s">
        <v>116</v>
      </c>
      <c r="S118" s="28" t="s">
        <v>116</v>
      </c>
      <c r="T118" s="28" t="s">
        <v>116</v>
      </c>
      <c r="U118" s="30" t="s">
        <v>116</v>
      </c>
      <c r="V118" s="30" t="s">
        <v>116</v>
      </c>
    </row>
    <row r="119" spans="1:22" s="9" customFormat="1" ht="219" customHeight="1" x14ac:dyDescent="0.25">
      <c r="A119" s="20" t="s">
        <v>48</v>
      </c>
      <c r="B119" s="20" t="s">
        <v>473</v>
      </c>
      <c r="C119" s="20" t="s">
        <v>551</v>
      </c>
      <c r="D119" s="20" t="s">
        <v>383</v>
      </c>
      <c r="E119" s="20" t="s">
        <v>151</v>
      </c>
      <c r="F119" s="58" t="s">
        <v>117</v>
      </c>
      <c r="G119" s="57" t="s">
        <v>180</v>
      </c>
      <c r="H119" s="103">
        <v>60291695.999999993</v>
      </c>
      <c r="I119" s="29">
        <v>7093144.7800000003</v>
      </c>
      <c r="J119" s="20" t="s">
        <v>196</v>
      </c>
      <c r="K119" s="20" t="s">
        <v>114</v>
      </c>
      <c r="L119" s="24" t="s">
        <v>110</v>
      </c>
      <c r="M119" s="20" t="s">
        <v>97</v>
      </c>
      <c r="N119" s="20" t="s">
        <v>115</v>
      </c>
      <c r="O119" s="30" t="s">
        <v>116</v>
      </c>
      <c r="P119" s="30" t="s">
        <v>116</v>
      </c>
      <c r="Q119" s="30" t="s">
        <v>116</v>
      </c>
      <c r="R119" s="30" t="s">
        <v>116</v>
      </c>
      <c r="S119" s="30" t="s">
        <v>116</v>
      </c>
      <c r="T119" s="30" t="s">
        <v>116</v>
      </c>
      <c r="U119" s="30" t="s">
        <v>116</v>
      </c>
      <c r="V119" s="30" t="s">
        <v>116</v>
      </c>
    </row>
    <row r="120" spans="1:22" s="9" customFormat="1" ht="297" customHeight="1" x14ac:dyDescent="0.25">
      <c r="A120" s="20" t="s">
        <v>48</v>
      </c>
      <c r="B120" s="20" t="s">
        <v>56</v>
      </c>
      <c r="C120" s="20" t="s">
        <v>552</v>
      </c>
      <c r="D120" s="20" t="s">
        <v>163</v>
      </c>
      <c r="E120" s="20" t="s">
        <v>384</v>
      </c>
      <c r="F120" s="65">
        <v>45293</v>
      </c>
      <c r="G120" s="90">
        <v>45380</v>
      </c>
      <c r="H120" s="103">
        <v>36540361</v>
      </c>
      <c r="I120" s="29">
        <v>2149433</v>
      </c>
      <c r="J120" s="20" t="s">
        <v>196</v>
      </c>
      <c r="K120" s="20" t="s">
        <v>114</v>
      </c>
      <c r="L120" s="24" t="s">
        <v>113</v>
      </c>
      <c r="M120" s="20" t="s">
        <v>97</v>
      </c>
      <c r="N120" s="44" t="s">
        <v>210</v>
      </c>
      <c r="O120" s="35">
        <v>21932189</v>
      </c>
      <c r="P120" s="85" t="s">
        <v>128</v>
      </c>
      <c r="Q120" s="30" t="s">
        <v>116</v>
      </c>
      <c r="R120" s="30" t="s">
        <v>116</v>
      </c>
      <c r="S120" s="30" t="s">
        <v>116</v>
      </c>
      <c r="T120" s="30" t="s">
        <v>116</v>
      </c>
      <c r="U120" s="30" t="s">
        <v>116</v>
      </c>
      <c r="V120" s="30" t="s">
        <v>116</v>
      </c>
    </row>
    <row r="121" spans="1:22" s="9" customFormat="1" ht="118.5" customHeight="1" x14ac:dyDescent="0.25">
      <c r="A121" s="20" t="s">
        <v>48</v>
      </c>
      <c r="B121" s="20" t="s">
        <v>56</v>
      </c>
      <c r="C121" s="20" t="s">
        <v>553</v>
      </c>
      <c r="D121" s="20" t="s">
        <v>164</v>
      </c>
      <c r="E121" s="20" t="s">
        <v>384</v>
      </c>
      <c r="F121" s="30">
        <v>2026</v>
      </c>
      <c r="G121" s="30">
        <v>2026</v>
      </c>
      <c r="H121" s="103">
        <v>12779266.7598</v>
      </c>
      <c r="I121" s="29">
        <v>751723.1</v>
      </c>
      <c r="J121" s="20" t="s">
        <v>196</v>
      </c>
      <c r="K121" s="20" t="s">
        <v>114</v>
      </c>
      <c r="L121" s="24" t="s">
        <v>113</v>
      </c>
      <c r="M121" s="20" t="s">
        <v>97</v>
      </c>
      <c r="N121" s="20" t="s">
        <v>115</v>
      </c>
      <c r="O121" s="82" t="s">
        <v>282</v>
      </c>
      <c r="P121" s="30" t="s">
        <v>282</v>
      </c>
      <c r="Q121" s="30" t="s">
        <v>116</v>
      </c>
      <c r="R121" s="30" t="s">
        <v>116</v>
      </c>
      <c r="S121" s="30" t="s">
        <v>116</v>
      </c>
      <c r="T121" s="30" t="s">
        <v>116</v>
      </c>
      <c r="U121" s="30" t="s">
        <v>116</v>
      </c>
      <c r="V121" s="30" t="s">
        <v>116</v>
      </c>
    </row>
    <row r="122" spans="1:22" s="92" customFormat="1" ht="164.25" customHeight="1" x14ac:dyDescent="0.25">
      <c r="A122" s="20" t="s">
        <v>48</v>
      </c>
      <c r="B122" s="20" t="s">
        <v>57</v>
      </c>
      <c r="C122" s="20" t="s">
        <v>554</v>
      </c>
      <c r="D122" s="20" t="s">
        <v>443</v>
      </c>
      <c r="E122" s="20" t="s">
        <v>152</v>
      </c>
      <c r="F122" s="58">
        <v>45379</v>
      </c>
      <c r="G122" s="58">
        <v>45435</v>
      </c>
      <c r="H122" s="103">
        <v>10828250</v>
      </c>
      <c r="I122" s="29">
        <v>636956.65</v>
      </c>
      <c r="J122" s="20" t="s">
        <v>196</v>
      </c>
      <c r="K122" s="20" t="s">
        <v>114</v>
      </c>
      <c r="L122" s="24" t="s">
        <v>110</v>
      </c>
      <c r="M122" s="20" t="s">
        <v>97</v>
      </c>
      <c r="N122" s="20" t="s">
        <v>115</v>
      </c>
      <c r="O122" s="30" t="s">
        <v>116</v>
      </c>
      <c r="P122" s="30" t="s">
        <v>116</v>
      </c>
      <c r="Q122" s="30" t="s">
        <v>116</v>
      </c>
      <c r="R122" s="30" t="s">
        <v>116</v>
      </c>
      <c r="S122" s="30" t="s">
        <v>116</v>
      </c>
      <c r="T122" s="30" t="s">
        <v>116</v>
      </c>
      <c r="U122" s="30" t="s">
        <v>116</v>
      </c>
      <c r="V122" s="30" t="s">
        <v>116</v>
      </c>
    </row>
    <row r="123" spans="1:22" s="9" customFormat="1" ht="165.75" customHeight="1" x14ac:dyDescent="0.25">
      <c r="A123" s="20" t="s">
        <v>48</v>
      </c>
      <c r="B123" s="20" t="s">
        <v>57</v>
      </c>
      <c r="C123" s="20" t="s">
        <v>555</v>
      </c>
      <c r="D123" s="20" t="s">
        <v>385</v>
      </c>
      <c r="E123" s="20" t="s">
        <v>153</v>
      </c>
      <c r="F123" s="58">
        <v>45394</v>
      </c>
      <c r="G123" s="58">
        <v>45455</v>
      </c>
      <c r="H123" s="103">
        <v>10828250</v>
      </c>
      <c r="I123" s="29">
        <v>1273913.29</v>
      </c>
      <c r="J123" s="20" t="s">
        <v>196</v>
      </c>
      <c r="K123" s="20" t="s">
        <v>114</v>
      </c>
      <c r="L123" s="24" t="s">
        <v>110</v>
      </c>
      <c r="M123" s="20" t="s">
        <v>98</v>
      </c>
      <c r="N123" s="20" t="s">
        <v>115</v>
      </c>
      <c r="O123" s="30" t="s">
        <v>116</v>
      </c>
      <c r="P123" s="30" t="s">
        <v>116</v>
      </c>
      <c r="Q123" s="30" t="s">
        <v>116</v>
      </c>
      <c r="R123" s="30" t="s">
        <v>116</v>
      </c>
      <c r="S123" s="30" t="s">
        <v>116</v>
      </c>
      <c r="T123" s="30" t="s">
        <v>116</v>
      </c>
      <c r="U123" s="30" t="s">
        <v>116</v>
      </c>
      <c r="V123" s="30" t="s">
        <v>116</v>
      </c>
    </row>
    <row r="124" spans="1:22" s="104" customFormat="1" ht="152.25" customHeight="1" x14ac:dyDescent="0.25">
      <c r="A124" s="20" t="s">
        <v>48</v>
      </c>
      <c r="B124" s="20" t="s">
        <v>58</v>
      </c>
      <c r="C124" s="20"/>
      <c r="D124" s="20" t="s">
        <v>178</v>
      </c>
      <c r="E124" s="20" t="s">
        <v>198</v>
      </c>
      <c r="F124" s="30" t="s">
        <v>177</v>
      </c>
      <c r="G124" s="30" t="s">
        <v>177</v>
      </c>
      <c r="H124" s="103">
        <v>42610750</v>
      </c>
      <c r="I124" s="29"/>
      <c r="J124" s="20" t="s">
        <v>196</v>
      </c>
      <c r="K124" s="20" t="s">
        <v>114</v>
      </c>
      <c r="L124" s="24" t="s">
        <v>113</v>
      </c>
      <c r="M124" s="20" t="s">
        <v>98</v>
      </c>
      <c r="N124" s="20" t="s">
        <v>115</v>
      </c>
      <c r="O124" s="30" t="s">
        <v>116</v>
      </c>
      <c r="P124" s="30" t="s">
        <v>116</v>
      </c>
      <c r="Q124" s="30" t="s">
        <v>116</v>
      </c>
      <c r="R124" s="30" t="s">
        <v>116</v>
      </c>
      <c r="S124" s="30" t="s">
        <v>116</v>
      </c>
      <c r="T124" s="30" t="s">
        <v>116</v>
      </c>
      <c r="U124" s="30" t="s">
        <v>116</v>
      </c>
      <c r="V124" s="30" t="s">
        <v>116</v>
      </c>
    </row>
    <row r="125" spans="1:22" s="92" customFormat="1" ht="175.5" customHeight="1" x14ac:dyDescent="0.25">
      <c r="A125" s="20" t="s">
        <v>48</v>
      </c>
      <c r="B125" s="20" t="s">
        <v>474</v>
      </c>
      <c r="C125" s="20" t="s">
        <v>556</v>
      </c>
      <c r="D125" s="20" t="s">
        <v>444</v>
      </c>
      <c r="E125" s="20" t="s">
        <v>151</v>
      </c>
      <c r="F125" s="58" t="s">
        <v>167</v>
      </c>
      <c r="G125" s="58" t="s">
        <v>171</v>
      </c>
      <c r="H125" s="103">
        <v>10828250</v>
      </c>
      <c r="I125" s="29">
        <v>1273913.29</v>
      </c>
      <c r="J125" s="20" t="s">
        <v>196</v>
      </c>
      <c r="K125" s="20" t="s">
        <v>112</v>
      </c>
      <c r="L125" s="24" t="s">
        <v>110</v>
      </c>
      <c r="M125" s="20" t="s">
        <v>98</v>
      </c>
      <c r="N125" s="20" t="s">
        <v>115</v>
      </c>
      <c r="O125" s="30" t="s">
        <v>116</v>
      </c>
      <c r="P125" s="30" t="s">
        <v>116</v>
      </c>
      <c r="Q125" s="30" t="s">
        <v>116</v>
      </c>
      <c r="R125" s="30" t="s">
        <v>116</v>
      </c>
      <c r="S125" s="30" t="s">
        <v>116</v>
      </c>
      <c r="T125" s="30" t="s">
        <v>116</v>
      </c>
      <c r="U125" s="30" t="s">
        <v>116</v>
      </c>
      <c r="V125" s="30" t="s">
        <v>116</v>
      </c>
    </row>
    <row r="126" spans="1:22" s="9" customFormat="1" ht="177" customHeight="1" x14ac:dyDescent="0.25">
      <c r="A126" s="20" t="s">
        <v>48</v>
      </c>
      <c r="B126" s="20" t="s">
        <v>474</v>
      </c>
      <c r="C126" s="20" t="s">
        <v>557</v>
      </c>
      <c r="D126" s="20" t="s">
        <v>386</v>
      </c>
      <c r="E126" s="20" t="s">
        <v>151</v>
      </c>
      <c r="F126" s="32" t="s">
        <v>236</v>
      </c>
      <c r="G126" s="63" t="s">
        <v>239</v>
      </c>
      <c r="H126" s="103">
        <v>10828250</v>
      </c>
      <c r="I126" s="29">
        <v>1273913.29</v>
      </c>
      <c r="J126" s="20" t="s">
        <v>196</v>
      </c>
      <c r="K126" s="20" t="s">
        <v>112</v>
      </c>
      <c r="L126" s="24" t="s">
        <v>110</v>
      </c>
      <c r="M126" s="20" t="s">
        <v>98</v>
      </c>
      <c r="N126" s="20" t="s">
        <v>115</v>
      </c>
      <c r="O126" s="35">
        <v>10828250</v>
      </c>
      <c r="P126" s="28" t="s">
        <v>135</v>
      </c>
      <c r="Q126" s="30" t="s">
        <v>116</v>
      </c>
      <c r="R126" s="30" t="s">
        <v>116</v>
      </c>
      <c r="S126" s="30" t="s">
        <v>116</v>
      </c>
      <c r="T126" s="30" t="s">
        <v>116</v>
      </c>
      <c r="U126" s="30" t="s">
        <v>116</v>
      </c>
      <c r="V126" s="30" t="s">
        <v>116</v>
      </c>
    </row>
    <row r="127" spans="1:22" s="92" customFormat="1" ht="164.25" customHeight="1" x14ac:dyDescent="0.25">
      <c r="A127" s="20" t="s">
        <v>48</v>
      </c>
      <c r="B127" s="20" t="s">
        <v>59</v>
      </c>
      <c r="C127" s="20"/>
      <c r="D127" s="20" t="s">
        <v>493</v>
      </c>
      <c r="E127" s="20" t="s">
        <v>154</v>
      </c>
      <c r="F127" s="63">
        <v>2026</v>
      </c>
      <c r="G127" s="63" t="s">
        <v>283</v>
      </c>
      <c r="H127" s="103">
        <v>34675651.479000002</v>
      </c>
      <c r="I127" s="72">
        <v>4079491.21</v>
      </c>
      <c r="J127" s="20" t="s">
        <v>196</v>
      </c>
      <c r="K127" s="20" t="s">
        <v>112</v>
      </c>
      <c r="L127" s="24" t="s">
        <v>110</v>
      </c>
      <c r="M127" s="20" t="s">
        <v>99</v>
      </c>
      <c r="N127" s="20" t="s">
        <v>115</v>
      </c>
      <c r="O127" s="35" t="s">
        <v>282</v>
      </c>
      <c r="P127" s="30" t="s">
        <v>282</v>
      </c>
      <c r="Q127" s="30" t="s">
        <v>116</v>
      </c>
      <c r="R127" s="30" t="s">
        <v>116</v>
      </c>
      <c r="S127" s="30" t="s">
        <v>116</v>
      </c>
      <c r="T127" s="30" t="s">
        <v>116</v>
      </c>
      <c r="U127" s="30" t="s">
        <v>116</v>
      </c>
      <c r="V127" s="30" t="s">
        <v>116</v>
      </c>
    </row>
    <row r="128" spans="1:22" s="9" customFormat="1" ht="189" customHeight="1" x14ac:dyDescent="0.25">
      <c r="A128" s="20" t="s">
        <v>48</v>
      </c>
      <c r="B128" s="20" t="s">
        <v>60</v>
      </c>
      <c r="C128" s="20"/>
      <c r="D128" s="20" t="s">
        <v>208</v>
      </c>
      <c r="E128" s="20" t="s">
        <v>387</v>
      </c>
      <c r="F128" s="32" t="s">
        <v>281</v>
      </c>
      <c r="G128" s="32" t="s">
        <v>281</v>
      </c>
      <c r="H128" s="103">
        <v>21656500</v>
      </c>
      <c r="I128" s="72">
        <v>2547826.59</v>
      </c>
      <c r="J128" s="20" t="s">
        <v>196</v>
      </c>
      <c r="K128" s="20" t="s">
        <v>350</v>
      </c>
      <c r="L128" s="24" t="s">
        <v>110</v>
      </c>
      <c r="M128" s="20" t="s">
        <v>99</v>
      </c>
      <c r="N128" s="20" t="s">
        <v>351</v>
      </c>
      <c r="O128" s="35">
        <v>21656500</v>
      </c>
      <c r="P128" s="32" t="s">
        <v>250</v>
      </c>
      <c r="Q128" s="30" t="s">
        <v>116</v>
      </c>
      <c r="R128" s="30" t="s">
        <v>116</v>
      </c>
      <c r="S128" s="30" t="s">
        <v>116</v>
      </c>
      <c r="T128" s="30" t="s">
        <v>116</v>
      </c>
      <c r="U128" s="30" t="s">
        <v>116</v>
      </c>
      <c r="V128" s="30" t="s">
        <v>116</v>
      </c>
    </row>
    <row r="129" spans="1:22" s="9" customFormat="1" ht="174.75" customHeight="1" x14ac:dyDescent="0.25">
      <c r="A129" s="20" t="s">
        <v>48</v>
      </c>
      <c r="B129" s="20" t="s">
        <v>61</v>
      </c>
      <c r="C129" s="20" t="s">
        <v>558</v>
      </c>
      <c r="D129" s="20" t="s">
        <v>388</v>
      </c>
      <c r="E129" s="20" t="s">
        <v>154</v>
      </c>
      <c r="F129" s="32" t="s">
        <v>168</v>
      </c>
      <c r="G129" s="106" t="s">
        <v>171</v>
      </c>
      <c r="H129" s="103">
        <v>10828250</v>
      </c>
      <c r="I129" s="72">
        <v>1273913.29</v>
      </c>
      <c r="J129" s="20" t="s">
        <v>196</v>
      </c>
      <c r="K129" s="20" t="s">
        <v>114</v>
      </c>
      <c r="L129" s="24" t="s">
        <v>110</v>
      </c>
      <c r="M129" s="20" t="s">
        <v>100</v>
      </c>
      <c r="N129" s="20" t="s">
        <v>115</v>
      </c>
      <c r="O129" s="30" t="s">
        <v>116</v>
      </c>
      <c r="P129" s="30" t="s">
        <v>116</v>
      </c>
      <c r="Q129" s="30" t="s">
        <v>116</v>
      </c>
      <c r="R129" s="30" t="s">
        <v>116</v>
      </c>
      <c r="S129" s="30" t="s">
        <v>116</v>
      </c>
      <c r="T129" s="30" t="s">
        <v>116</v>
      </c>
      <c r="U129" s="30" t="s">
        <v>116</v>
      </c>
      <c r="V129" s="30" t="s">
        <v>116</v>
      </c>
    </row>
    <row r="130" spans="1:22" s="9" customFormat="1" ht="94.5" customHeight="1" x14ac:dyDescent="0.25">
      <c r="A130" s="20" t="s">
        <v>48</v>
      </c>
      <c r="B130" s="20" t="s">
        <v>61</v>
      </c>
      <c r="C130" s="20" t="s">
        <v>559</v>
      </c>
      <c r="D130" s="20" t="s">
        <v>389</v>
      </c>
      <c r="E130" s="20" t="s">
        <v>198</v>
      </c>
      <c r="F130" s="30">
        <v>2026</v>
      </c>
      <c r="G130" s="30">
        <v>2026</v>
      </c>
      <c r="H130" s="103">
        <v>17349983.698600002</v>
      </c>
      <c r="I130" s="72">
        <v>2041177.1</v>
      </c>
      <c r="J130" s="20" t="s">
        <v>196</v>
      </c>
      <c r="K130" s="20" t="s">
        <v>114</v>
      </c>
      <c r="L130" s="24" t="s">
        <v>113</v>
      </c>
      <c r="M130" s="20" t="s">
        <v>100</v>
      </c>
      <c r="N130" s="20" t="s">
        <v>115</v>
      </c>
      <c r="O130" s="81" t="s">
        <v>282</v>
      </c>
      <c r="P130" s="30" t="s">
        <v>282</v>
      </c>
      <c r="Q130" s="30" t="s">
        <v>116</v>
      </c>
      <c r="R130" s="30" t="s">
        <v>116</v>
      </c>
      <c r="S130" s="30" t="s">
        <v>116</v>
      </c>
      <c r="T130" s="30" t="s">
        <v>116</v>
      </c>
      <c r="U130" s="30" t="s">
        <v>116</v>
      </c>
      <c r="V130" s="30" t="s">
        <v>116</v>
      </c>
    </row>
    <row r="131" spans="1:22" s="22" customFormat="1" ht="169.5" customHeight="1" x14ac:dyDescent="0.25">
      <c r="A131" s="20" t="s">
        <v>48</v>
      </c>
      <c r="B131" s="20" t="s">
        <v>475</v>
      </c>
      <c r="C131" s="20"/>
      <c r="D131" s="20" t="s">
        <v>274</v>
      </c>
      <c r="E131" s="39" t="s">
        <v>390</v>
      </c>
      <c r="F131" s="58" t="s">
        <v>121</v>
      </c>
      <c r="G131" s="58" t="s">
        <v>121</v>
      </c>
      <c r="H131" s="103">
        <v>4331300</v>
      </c>
      <c r="I131" s="72">
        <v>509568.78</v>
      </c>
      <c r="J131" s="20" t="s">
        <v>196</v>
      </c>
      <c r="K131" s="20" t="s">
        <v>112</v>
      </c>
      <c r="L131" s="24" t="s">
        <v>110</v>
      </c>
      <c r="M131" s="20" t="s">
        <v>101</v>
      </c>
      <c r="N131" s="20" t="s">
        <v>115</v>
      </c>
      <c r="O131" s="30" t="s">
        <v>116</v>
      </c>
      <c r="P131" s="30" t="s">
        <v>116</v>
      </c>
      <c r="Q131" s="30" t="s">
        <v>116</v>
      </c>
      <c r="R131" s="30" t="s">
        <v>116</v>
      </c>
      <c r="S131" s="30" t="s">
        <v>116</v>
      </c>
      <c r="T131" s="30" t="s">
        <v>116</v>
      </c>
      <c r="U131" s="30" t="s">
        <v>116</v>
      </c>
      <c r="V131" s="30" t="s">
        <v>116</v>
      </c>
    </row>
    <row r="132" spans="1:22" s="9" customFormat="1" ht="159.75" customHeight="1" x14ac:dyDescent="0.25">
      <c r="A132" s="20" t="s">
        <v>48</v>
      </c>
      <c r="B132" s="20" t="s">
        <v>62</v>
      </c>
      <c r="C132" s="113" t="s">
        <v>589</v>
      </c>
      <c r="D132" s="20" t="s">
        <v>494</v>
      </c>
      <c r="E132" s="20" t="s">
        <v>154</v>
      </c>
      <c r="F132" s="58">
        <v>45320</v>
      </c>
      <c r="G132" s="57">
        <v>45371</v>
      </c>
      <c r="H132" s="103">
        <v>34908120</v>
      </c>
      <c r="I132" s="72">
        <v>4106841.86</v>
      </c>
      <c r="J132" s="20" t="s">
        <v>196</v>
      </c>
      <c r="K132" s="20" t="s">
        <v>114</v>
      </c>
      <c r="L132" s="24" t="s">
        <v>110</v>
      </c>
      <c r="M132" s="24" t="s">
        <v>103</v>
      </c>
      <c r="N132" s="20" t="s">
        <v>115</v>
      </c>
      <c r="O132" s="30" t="s">
        <v>116</v>
      </c>
      <c r="P132" s="30" t="s">
        <v>116</v>
      </c>
      <c r="Q132" s="30" t="s">
        <v>116</v>
      </c>
      <c r="R132" s="30" t="s">
        <v>116</v>
      </c>
      <c r="S132" s="30" t="s">
        <v>116</v>
      </c>
      <c r="T132" s="30" t="s">
        <v>116</v>
      </c>
      <c r="U132" s="30" t="s">
        <v>116</v>
      </c>
      <c r="V132" s="30" t="s">
        <v>116</v>
      </c>
    </row>
    <row r="133" spans="1:22" s="9" customFormat="1" ht="190.5" customHeight="1" x14ac:dyDescent="0.25">
      <c r="A133" s="20" t="s">
        <v>48</v>
      </c>
      <c r="B133" s="20" t="s">
        <v>62</v>
      </c>
      <c r="C133" s="20" t="s">
        <v>595</v>
      </c>
      <c r="D133" s="20" t="s">
        <v>495</v>
      </c>
      <c r="E133" s="20" t="s">
        <v>154</v>
      </c>
      <c r="F133" s="58">
        <v>45394</v>
      </c>
      <c r="G133" s="58">
        <v>45448</v>
      </c>
      <c r="H133" s="103">
        <v>34650400</v>
      </c>
      <c r="I133" s="72">
        <v>4076519.94</v>
      </c>
      <c r="J133" s="20" t="s">
        <v>196</v>
      </c>
      <c r="K133" s="20" t="s">
        <v>114</v>
      </c>
      <c r="L133" s="24" t="s">
        <v>110</v>
      </c>
      <c r="M133" s="24" t="s">
        <v>103</v>
      </c>
      <c r="N133" s="20" t="s">
        <v>115</v>
      </c>
      <c r="O133" s="30" t="s">
        <v>116</v>
      </c>
      <c r="P133" s="30" t="s">
        <v>116</v>
      </c>
      <c r="Q133" s="30" t="s">
        <v>116</v>
      </c>
      <c r="R133" s="30" t="s">
        <v>116</v>
      </c>
      <c r="S133" s="30" t="s">
        <v>116</v>
      </c>
      <c r="T133" s="30" t="s">
        <v>116</v>
      </c>
      <c r="U133" s="30" t="s">
        <v>116</v>
      </c>
      <c r="V133" s="30" t="s">
        <v>116</v>
      </c>
    </row>
    <row r="134" spans="1:22" s="9" customFormat="1" ht="219" customHeight="1" x14ac:dyDescent="0.25">
      <c r="A134" s="20" t="s">
        <v>48</v>
      </c>
      <c r="B134" s="20" t="s">
        <v>63</v>
      </c>
      <c r="C134" s="20" t="s">
        <v>590</v>
      </c>
      <c r="D134" s="20" t="s">
        <v>496</v>
      </c>
      <c r="E134" s="20" t="s">
        <v>387</v>
      </c>
      <c r="F134" s="32" t="s">
        <v>250</v>
      </c>
      <c r="G134" s="32" t="s">
        <v>250</v>
      </c>
      <c r="H134" s="103">
        <v>14293289.999999998</v>
      </c>
      <c r="I134" s="72">
        <v>1681562.26</v>
      </c>
      <c r="J134" s="20" t="s">
        <v>196</v>
      </c>
      <c r="K134" s="113" t="s">
        <v>350</v>
      </c>
      <c r="L134" s="24" t="s">
        <v>110</v>
      </c>
      <c r="M134" s="24" t="s">
        <v>103</v>
      </c>
      <c r="N134" s="20" t="s">
        <v>351</v>
      </c>
      <c r="O134" s="35">
        <v>14293289.999999998</v>
      </c>
      <c r="P134" s="32" t="s">
        <v>250</v>
      </c>
      <c r="Q134" s="30" t="s">
        <v>116</v>
      </c>
      <c r="R134" s="30" t="s">
        <v>116</v>
      </c>
      <c r="S134" s="30" t="s">
        <v>116</v>
      </c>
      <c r="T134" s="30" t="s">
        <v>116</v>
      </c>
      <c r="U134" s="30" t="s">
        <v>116</v>
      </c>
      <c r="V134" s="30" t="s">
        <v>116</v>
      </c>
    </row>
    <row r="135" spans="1:22" s="9" customFormat="1" ht="145.5" customHeight="1" x14ac:dyDescent="0.25">
      <c r="A135" s="20" t="s">
        <v>48</v>
      </c>
      <c r="B135" s="20" t="s">
        <v>63</v>
      </c>
      <c r="C135" s="20" t="s">
        <v>560</v>
      </c>
      <c r="D135" s="20" t="s">
        <v>445</v>
      </c>
      <c r="E135" s="39" t="s">
        <v>391</v>
      </c>
      <c r="F135" s="32" t="s">
        <v>250</v>
      </c>
      <c r="G135" s="32" t="s">
        <v>250</v>
      </c>
      <c r="H135" s="103">
        <v>866259.99999999988</v>
      </c>
      <c r="I135" s="72">
        <v>101915.49</v>
      </c>
      <c r="J135" s="20" t="s">
        <v>196</v>
      </c>
      <c r="K135" s="113" t="s">
        <v>350</v>
      </c>
      <c r="L135" s="24" t="s">
        <v>110</v>
      </c>
      <c r="M135" s="24" t="s">
        <v>103</v>
      </c>
      <c r="N135" s="20" t="s">
        <v>351</v>
      </c>
      <c r="O135" s="35">
        <v>866259.99999999988</v>
      </c>
      <c r="P135" s="32" t="s">
        <v>250</v>
      </c>
      <c r="Q135" s="30" t="s">
        <v>116</v>
      </c>
      <c r="R135" s="30" t="s">
        <v>116</v>
      </c>
      <c r="S135" s="30" t="s">
        <v>116</v>
      </c>
      <c r="T135" s="30" t="s">
        <v>116</v>
      </c>
      <c r="U135" s="30" t="s">
        <v>116</v>
      </c>
      <c r="V135" s="30" t="s">
        <v>116</v>
      </c>
    </row>
    <row r="136" spans="1:22" s="9" customFormat="1" ht="91.5" customHeight="1" x14ac:dyDescent="0.25">
      <c r="A136" s="20" t="s">
        <v>48</v>
      </c>
      <c r="B136" s="20" t="s">
        <v>63</v>
      </c>
      <c r="C136" s="39" t="s">
        <v>561</v>
      </c>
      <c r="D136" s="39" t="s">
        <v>232</v>
      </c>
      <c r="E136" s="39" t="s">
        <v>207</v>
      </c>
      <c r="F136" s="107" t="s">
        <v>241</v>
      </c>
      <c r="G136" s="108" t="s">
        <v>179</v>
      </c>
      <c r="H136" s="103">
        <v>12993900</v>
      </c>
      <c r="I136" s="72">
        <v>1528693.35</v>
      </c>
      <c r="J136" s="20" t="s">
        <v>196</v>
      </c>
      <c r="K136" s="20" t="s">
        <v>111</v>
      </c>
      <c r="L136" s="24" t="s">
        <v>110</v>
      </c>
      <c r="M136" s="24" t="s">
        <v>103</v>
      </c>
      <c r="N136" s="20" t="s">
        <v>115</v>
      </c>
      <c r="O136" s="30" t="s">
        <v>116</v>
      </c>
      <c r="P136" s="30" t="s">
        <v>116</v>
      </c>
      <c r="Q136" s="30" t="s">
        <v>116</v>
      </c>
      <c r="R136" s="30" t="s">
        <v>116</v>
      </c>
      <c r="S136" s="30" t="s">
        <v>116</v>
      </c>
      <c r="T136" s="30" t="s">
        <v>116</v>
      </c>
      <c r="U136" s="30" t="s">
        <v>116</v>
      </c>
      <c r="V136" s="30" t="s">
        <v>116</v>
      </c>
    </row>
    <row r="137" spans="1:22" s="9" customFormat="1" ht="328.5" customHeight="1" x14ac:dyDescent="0.25">
      <c r="A137" s="20" t="s">
        <v>48</v>
      </c>
      <c r="B137" s="20" t="s">
        <v>64</v>
      </c>
      <c r="C137" s="20" t="s">
        <v>562</v>
      </c>
      <c r="D137" s="20" t="s">
        <v>392</v>
      </c>
      <c r="E137" s="20" t="s">
        <v>198</v>
      </c>
      <c r="F137" s="58">
        <v>45384</v>
      </c>
      <c r="G137" s="58">
        <v>45412</v>
      </c>
      <c r="H137" s="103">
        <v>30600000</v>
      </c>
      <c r="I137" s="72">
        <v>3600000</v>
      </c>
      <c r="J137" s="20" t="s">
        <v>196</v>
      </c>
      <c r="K137" s="20" t="s">
        <v>114</v>
      </c>
      <c r="L137" s="24" t="s">
        <v>113</v>
      </c>
      <c r="M137" s="24" t="s">
        <v>103</v>
      </c>
      <c r="N137" s="20" t="s">
        <v>288</v>
      </c>
      <c r="O137" s="114">
        <v>5378853.0199999996</v>
      </c>
      <c r="P137" s="30" t="s">
        <v>221</v>
      </c>
      <c r="Q137" s="30" t="s">
        <v>116</v>
      </c>
      <c r="R137" s="30" t="s">
        <v>116</v>
      </c>
      <c r="S137" s="30" t="s">
        <v>116</v>
      </c>
      <c r="T137" s="30" t="s">
        <v>116</v>
      </c>
      <c r="U137" s="30" t="s">
        <v>116</v>
      </c>
      <c r="V137" s="30" t="s">
        <v>116</v>
      </c>
    </row>
    <row r="138" spans="1:22" s="92" customFormat="1" ht="256.5" customHeight="1" x14ac:dyDescent="0.25">
      <c r="A138" s="20" t="s">
        <v>48</v>
      </c>
      <c r="B138" s="20" t="s">
        <v>65</v>
      </c>
      <c r="C138" s="20" t="s">
        <v>563</v>
      </c>
      <c r="D138" s="20" t="s">
        <v>393</v>
      </c>
      <c r="E138" s="20" t="s">
        <v>198</v>
      </c>
      <c r="F138" s="32" t="s">
        <v>646</v>
      </c>
      <c r="G138" s="63" t="s">
        <v>647</v>
      </c>
      <c r="H138" s="29">
        <v>17325200</v>
      </c>
      <c r="I138" s="72">
        <v>2038262.14</v>
      </c>
      <c r="J138" s="20" t="s">
        <v>196</v>
      </c>
      <c r="K138" s="20" t="s">
        <v>114</v>
      </c>
      <c r="L138" s="24" t="s">
        <v>113</v>
      </c>
      <c r="M138" s="24" t="s">
        <v>103</v>
      </c>
      <c r="N138" s="20" t="s">
        <v>209</v>
      </c>
      <c r="O138" s="30" t="s">
        <v>116</v>
      </c>
      <c r="P138" s="30" t="s">
        <v>116</v>
      </c>
      <c r="Q138" s="30" t="s">
        <v>116</v>
      </c>
      <c r="R138" s="30" t="s">
        <v>116</v>
      </c>
      <c r="S138" s="30" t="s">
        <v>116</v>
      </c>
      <c r="T138" s="30" t="s">
        <v>116</v>
      </c>
      <c r="U138" s="30" t="s">
        <v>116</v>
      </c>
      <c r="V138" s="30" t="s">
        <v>116</v>
      </c>
    </row>
    <row r="139" spans="1:22" s="92" customFormat="1" ht="115.5" customHeight="1" x14ac:dyDescent="0.25">
      <c r="A139" s="20" t="s">
        <v>48</v>
      </c>
      <c r="B139" s="20" t="s">
        <v>65</v>
      </c>
      <c r="C139" s="20" t="s">
        <v>564</v>
      </c>
      <c r="D139" s="20" t="s">
        <v>394</v>
      </c>
      <c r="E139" s="20" t="s">
        <v>198</v>
      </c>
      <c r="F139" s="32" t="s">
        <v>251</v>
      </c>
      <c r="G139" s="63" t="s">
        <v>597</v>
      </c>
      <c r="H139" s="103">
        <v>8642264.5500000007</v>
      </c>
      <c r="I139" s="69">
        <v>1016738.02</v>
      </c>
      <c r="J139" s="20" t="s">
        <v>196</v>
      </c>
      <c r="K139" s="20" t="s">
        <v>114</v>
      </c>
      <c r="L139" s="24" t="s">
        <v>113</v>
      </c>
      <c r="M139" s="24" t="s">
        <v>103</v>
      </c>
      <c r="N139" s="20" t="s">
        <v>115</v>
      </c>
      <c r="O139" s="30" t="s">
        <v>116</v>
      </c>
      <c r="P139" s="30" t="s">
        <v>116</v>
      </c>
      <c r="Q139" s="30" t="s">
        <v>116</v>
      </c>
      <c r="R139" s="30" t="s">
        <v>116</v>
      </c>
      <c r="S139" s="30" t="s">
        <v>116</v>
      </c>
      <c r="T139" s="30" t="s">
        <v>116</v>
      </c>
      <c r="U139" s="30" t="s">
        <v>116</v>
      </c>
      <c r="V139" s="30" t="s">
        <v>116</v>
      </c>
    </row>
    <row r="140" spans="1:22" s="92" customFormat="1" ht="97.5" customHeight="1" x14ac:dyDescent="0.25">
      <c r="A140" s="20" t="s">
        <v>48</v>
      </c>
      <c r="B140" s="20" t="s">
        <v>66</v>
      </c>
      <c r="C140" s="20"/>
      <c r="D140" s="24" t="s">
        <v>275</v>
      </c>
      <c r="E140" s="20" t="s">
        <v>371</v>
      </c>
      <c r="F140" s="63" t="s">
        <v>174</v>
      </c>
      <c r="G140" s="57" t="s">
        <v>181</v>
      </c>
      <c r="H140" s="103">
        <v>47634134.438899994</v>
      </c>
      <c r="I140" s="69">
        <v>5604022.1900000004</v>
      </c>
      <c r="J140" s="20" t="s">
        <v>196</v>
      </c>
      <c r="K140" s="20" t="s">
        <v>114</v>
      </c>
      <c r="L140" s="24" t="s">
        <v>110</v>
      </c>
      <c r="M140" s="24" t="s">
        <v>103</v>
      </c>
      <c r="N140" s="20" t="s">
        <v>115</v>
      </c>
      <c r="O140" s="30" t="s">
        <v>116</v>
      </c>
      <c r="P140" s="30" t="s">
        <v>116</v>
      </c>
      <c r="Q140" s="30" t="s">
        <v>116</v>
      </c>
      <c r="R140" s="30" t="s">
        <v>116</v>
      </c>
      <c r="S140" s="30" t="s">
        <v>116</v>
      </c>
      <c r="T140" s="30" t="s">
        <v>116</v>
      </c>
      <c r="U140" s="30" t="s">
        <v>116</v>
      </c>
      <c r="V140" s="30" t="s">
        <v>116</v>
      </c>
    </row>
    <row r="141" spans="1:22" s="92" customFormat="1" ht="121.5" customHeight="1" x14ac:dyDescent="0.25">
      <c r="A141" s="20" t="s">
        <v>48</v>
      </c>
      <c r="B141" s="20" t="s">
        <v>67</v>
      </c>
      <c r="C141" s="20" t="s">
        <v>565</v>
      </c>
      <c r="D141" s="20" t="s">
        <v>276</v>
      </c>
      <c r="E141" s="20" t="s">
        <v>391</v>
      </c>
      <c r="F141" s="63" t="s">
        <v>168</v>
      </c>
      <c r="G141" s="32" t="s">
        <v>171</v>
      </c>
      <c r="H141" s="103">
        <v>12993900</v>
      </c>
      <c r="I141" s="69">
        <v>1528697.68</v>
      </c>
      <c r="J141" s="20" t="s">
        <v>196</v>
      </c>
      <c r="K141" s="20" t="s">
        <v>114</v>
      </c>
      <c r="L141" s="24" t="s">
        <v>110</v>
      </c>
      <c r="M141" s="24" t="s">
        <v>103</v>
      </c>
      <c r="N141" s="20" t="s">
        <v>115</v>
      </c>
      <c r="O141" s="35">
        <v>12993900</v>
      </c>
      <c r="P141" s="28" t="s">
        <v>131</v>
      </c>
      <c r="Q141" s="30" t="s">
        <v>116</v>
      </c>
      <c r="R141" s="30" t="s">
        <v>116</v>
      </c>
      <c r="S141" s="30" t="s">
        <v>116</v>
      </c>
      <c r="T141" s="30" t="s">
        <v>116</v>
      </c>
      <c r="U141" s="30" t="s">
        <v>116</v>
      </c>
      <c r="V141" s="30" t="s">
        <v>116</v>
      </c>
    </row>
    <row r="142" spans="1:22" s="92" customFormat="1" ht="140.25" customHeight="1" x14ac:dyDescent="0.25">
      <c r="A142" s="20" t="s">
        <v>48</v>
      </c>
      <c r="B142" s="20" t="s">
        <v>67</v>
      </c>
      <c r="C142" s="20" t="s">
        <v>560</v>
      </c>
      <c r="D142" s="20" t="s">
        <v>142</v>
      </c>
      <c r="E142" s="20" t="s">
        <v>391</v>
      </c>
      <c r="F142" s="58" t="s">
        <v>121</v>
      </c>
      <c r="G142" s="57" t="s">
        <v>121</v>
      </c>
      <c r="H142" s="103">
        <v>8662600</v>
      </c>
      <c r="I142" s="69">
        <v>1019133.23</v>
      </c>
      <c r="J142" s="20" t="s">
        <v>196</v>
      </c>
      <c r="K142" s="20" t="s">
        <v>114</v>
      </c>
      <c r="L142" s="24" t="s">
        <v>110</v>
      </c>
      <c r="M142" s="24" t="s">
        <v>103</v>
      </c>
      <c r="N142" s="20" t="s">
        <v>115</v>
      </c>
      <c r="O142" s="30" t="s">
        <v>116</v>
      </c>
      <c r="P142" s="30" t="s">
        <v>116</v>
      </c>
      <c r="Q142" s="30" t="s">
        <v>116</v>
      </c>
      <c r="R142" s="30" t="s">
        <v>116</v>
      </c>
      <c r="S142" s="30" t="s">
        <v>116</v>
      </c>
      <c r="T142" s="30" t="s">
        <v>116</v>
      </c>
      <c r="U142" s="30" t="s">
        <v>116</v>
      </c>
      <c r="V142" s="30" t="s">
        <v>116</v>
      </c>
    </row>
    <row r="143" spans="1:22" s="92" customFormat="1" ht="107.25" customHeight="1" x14ac:dyDescent="0.25">
      <c r="A143" s="54" t="s">
        <v>48</v>
      </c>
      <c r="B143" s="47" t="s">
        <v>476</v>
      </c>
      <c r="C143" s="47" t="s">
        <v>566</v>
      </c>
      <c r="D143" s="47" t="s">
        <v>446</v>
      </c>
      <c r="E143" s="20" t="s">
        <v>395</v>
      </c>
      <c r="F143" s="32" t="s">
        <v>230</v>
      </c>
      <c r="G143" s="63" t="s">
        <v>264</v>
      </c>
      <c r="H143" s="103">
        <v>4568698.66</v>
      </c>
      <c r="I143" s="31">
        <v>537495.54</v>
      </c>
      <c r="J143" s="20" t="s">
        <v>196</v>
      </c>
      <c r="K143" s="20" t="s">
        <v>112</v>
      </c>
      <c r="L143" s="24" t="s">
        <v>110</v>
      </c>
      <c r="M143" s="24" t="s">
        <v>94</v>
      </c>
      <c r="N143" s="20" t="s">
        <v>337</v>
      </c>
      <c r="O143" s="35">
        <v>7542725.0597999999</v>
      </c>
      <c r="P143" s="28" t="s">
        <v>127</v>
      </c>
      <c r="Q143" s="35">
        <v>7542729.3899999997</v>
      </c>
      <c r="R143" s="28" t="s">
        <v>137</v>
      </c>
      <c r="S143" s="86" t="s">
        <v>116</v>
      </c>
      <c r="T143" s="30" t="s">
        <v>116</v>
      </c>
      <c r="U143" s="30" t="s">
        <v>116</v>
      </c>
      <c r="V143" s="30" t="s">
        <v>116</v>
      </c>
    </row>
    <row r="144" spans="1:22" s="9" customFormat="1" ht="102" customHeight="1" x14ac:dyDescent="0.25">
      <c r="A144" s="52" t="s">
        <v>48</v>
      </c>
      <c r="B144" s="20" t="s">
        <v>476</v>
      </c>
      <c r="C144" s="20" t="s">
        <v>567</v>
      </c>
      <c r="D144" s="20" t="s">
        <v>447</v>
      </c>
      <c r="E144" s="20" t="s">
        <v>395</v>
      </c>
      <c r="F144" s="32" t="s">
        <v>231</v>
      </c>
      <c r="G144" s="63" t="s">
        <v>264</v>
      </c>
      <c r="H144" s="103">
        <v>1986849.35</v>
      </c>
      <c r="I144" s="31">
        <v>233745.67</v>
      </c>
      <c r="J144" s="20" t="s">
        <v>196</v>
      </c>
      <c r="K144" s="20" t="s">
        <v>112</v>
      </c>
      <c r="L144" s="24" t="s">
        <v>110</v>
      </c>
      <c r="M144" s="24" t="s">
        <v>182</v>
      </c>
      <c r="N144" s="20" t="s">
        <v>338</v>
      </c>
      <c r="O144" s="35">
        <v>3268243.0532</v>
      </c>
      <c r="P144" s="28" t="s">
        <v>127</v>
      </c>
      <c r="Q144" s="35">
        <v>3268247.38</v>
      </c>
      <c r="R144" s="28" t="s">
        <v>137</v>
      </c>
      <c r="S144" s="86" t="s">
        <v>116</v>
      </c>
      <c r="T144" s="30" t="s">
        <v>116</v>
      </c>
      <c r="U144" s="30" t="s">
        <v>116</v>
      </c>
      <c r="V144" s="30" t="s">
        <v>116</v>
      </c>
    </row>
    <row r="145" spans="1:22" s="9" customFormat="1" ht="98.25" customHeight="1" x14ac:dyDescent="0.25">
      <c r="A145" s="52" t="s">
        <v>48</v>
      </c>
      <c r="B145" s="20" t="s">
        <v>476</v>
      </c>
      <c r="C145" s="20" t="s">
        <v>568</v>
      </c>
      <c r="D145" s="20" t="s">
        <v>448</v>
      </c>
      <c r="E145" s="20" t="s">
        <v>395</v>
      </c>
      <c r="F145" s="32" t="s">
        <v>230</v>
      </c>
      <c r="G145" s="63" t="s">
        <v>264</v>
      </c>
      <c r="H145" s="103">
        <v>2536061.4900000002</v>
      </c>
      <c r="I145" s="31">
        <v>298361.49</v>
      </c>
      <c r="J145" s="20" t="s">
        <v>196</v>
      </c>
      <c r="K145" s="20" t="s">
        <v>112</v>
      </c>
      <c r="L145" s="24" t="s">
        <v>110</v>
      </c>
      <c r="M145" s="24" t="s">
        <v>104</v>
      </c>
      <c r="N145" s="20" t="s">
        <v>339</v>
      </c>
      <c r="O145" s="35">
        <v>4186924.7770999996</v>
      </c>
      <c r="P145" s="28" t="s">
        <v>127</v>
      </c>
      <c r="Q145" s="35">
        <v>4186920.45</v>
      </c>
      <c r="R145" s="28" t="s">
        <v>137</v>
      </c>
      <c r="S145" s="86" t="s">
        <v>116</v>
      </c>
      <c r="T145" s="30" t="s">
        <v>116</v>
      </c>
      <c r="U145" s="30" t="s">
        <v>116</v>
      </c>
      <c r="V145" s="30" t="s">
        <v>116</v>
      </c>
    </row>
    <row r="146" spans="1:22" s="9" customFormat="1" ht="103.5" customHeight="1" x14ac:dyDescent="0.25">
      <c r="A146" s="52" t="s">
        <v>48</v>
      </c>
      <c r="B146" s="20" t="s">
        <v>476</v>
      </c>
      <c r="C146" s="20" t="s">
        <v>569</v>
      </c>
      <c r="D146" s="20" t="s">
        <v>396</v>
      </c>
      <c r="E146" s="20" t="s">
        <v>395</v>
      </c>
      <c r="F146" s="32" t="s">
        <v>230</v>
      </c>
      <c r="G146" s="63" t="s">
        <v>264</v>
      </c>
      <c r="H146" s="103">
        <v>2536061.4900000002</v>
      </c>
      <c r="I146" s="31">
        <v>298361.49</v>
      </c>
      <c r="J146" s="20" t="s">
        <v>196</v>
      </c>
      <c r="K146" s="20" t="s">
        <v>112</v>
      </c>
      <c r="L146" s="24" t="s">
        <v>110</v>
      </c>
      <c r="M146" s="24" t="s">
        <v>183</v>
      </c>
      <c r="N146" s="20" t="s">
        <v>340</v>
      </c>
      <c r="O146" s="35">
        <v>4186924.7770999996</v>
      </c>
      <c r="P146" s="28" t="s">
        <v>127</v>
      </c>
      <c r="Q146" s="35">
        <v>4186920.45</v>
      </c>
      <c r="R146" s="28" t="s">
        <v>137</v>
      </c>
      <c r="S146" s="86" t="s">
        <v>116</v>
      </c>
      <c r="T146" s="30" t="s">
        <v>116</v>
      </c>
      <c r="U146" s="30" t="s">
        <v>116</v>
      </c>
      <c r="V146" s="30" t="s">
        <v>116</v>
      </c>
    </row>
    <row r="147" spans="1:22" s="9" customFormat="1" ht="120" customHeight="1" x14ac:dyDescent="0.25">
      <c r="A147" s="52" t="s">
        <v>48</v>
      </c>
      <c r="B147" s="20" t="s">
        <v>476</v>
      </c>
      <c r="C147" s="20" t="s">
        <v>570</v>
      </c>
      <c r="D147" s="20" t="s">
        <v>449</v>
      </c>
      <c r="E147" s="20" t="s">
        <v>395</v>
      </c>
      <c r="F147" s="32" t="s">
        <v>230</v>
      </c>
      <c r="G147" s="63" t="s">
        <v>264</v>
      </c>
      <c r="H147" s="103">
        <v>5072118.51</v>
      </c>
      <c r="I147" s="31">
        <v>596718.51</v>
      </c>
      <c r="J147" s="20" t="s">
        <v>196</v>
      </c>
      <c r="K147" s="20" t="s">
        <v>112</v>
      </c>
      <c r="L147" s="24" t="s">
        <v>110</v>
      </c>
      <c r="M147" s="24" t="s">
        <v>184</v>
      </c>
      <c r="N147" s="46" t="s">
        <v>204</v>
      </c>
      <c r="O147" s="35">
        <v>8373845.2228999995</v>
      </c>
      <c r="P147" s="28" t="s">
        <v>127</v>
      </c>
      <c r="Q147" s="35">
        <v>8373849.5499999998</v>
      </c>
      <c r="R147" s="28" t="s">
        <v>137</v>
      </c>
      <c r="S147" s="86" t="s">
        <v>116</v>
      </c>
      <c r="T147" s="30" t="s">
        <v>116</v>
      </c>
      <c r="U147" s="30" t="s">
        <v>116</v>
      </c>
      <c r="V147" s="30" t="s">
        <v>116</v>
      </c>
    </row>
    <row r="148" spans="1:22" s="9" customFormat="1" ht="109.5" customHeight="1" x14ac:dyDescent="0.25">
      <c r="A148" s="20" t="s">
        <v>48</v>
      </c>
      <c r="B148" s="20" t="s">
        <v>476</v>
      </c>
      <c r="C148" s="20" t="s">
        <v>571</v>
      </c>
      <c r="D148" s="20" t="s">
        <v>450</v>
      </c>
      <c r="E148" s="20" t="s">
        <v>395</v>
      </c>
      <c r="F148" s="32" t="s">
        <v>230</v>
      </c>
      <c r="G148" s="63" t="s">
        <v>264</v>
      </c>
      <c r="H148" s="103">
        <v>2536061.4900000002</v>
      </c>
      <c r="I148" s="31">
        <v>298361.49</v>
      </c>
      <c r="J148" s="20" t="s">
        <v>196</v>
      </c>
      <c r="K148" s="20" t="s">
        <v>112</v>
      </c>
      <c r="L148" s="24" t="s">
        <v>110</v>
      </c>
      <c r="M148" s="24" t="s">
        <v>185</v>
      </c>
      <c r="N148" s="20" t="s">
        <v>339</v>
      </c>
      <c r="O148" s="35">
        <v>4186924.7770999996</v>
      </c>
      <c r="P148" s="28" t="s">
        <v>127</v>
      </c>
      <c r="Q148" s="35">
        <v>4186920.45</v>
      </c>
      <c r="R148" s="28" t="s">
        <v>137</v>
      </c>
      <c r="S148" s="86" t="s">
        <v>116</v>
      </c>
      <c r="T148" s="30" t="s">
        <v>116</v>
      </c>
      <c r="U148" s="30" t="s">
        <v>116</v>
      </c>
      <c r="V148" s="30" t="s">
        <v>116</v>
      </c>
    </row>
    <row r="149" spans="1:22" s="9" customFormat="1" ht="176.25" customHeight="1" x14ac:dyDescent="0.25">
      <c r="A149" s="47" t="s">
        <v>48</v>
      </c>
      <c r="B149" s="47" t="s">
        <v>160</v>
      </c>
      <c r="C149" s="47"/>
      <c r="D149" s="47" t="s">
        <v>397</v>
      </c>
      <c r="E149" s="47" t="s">
        <v>151</v>
      </c>
      <c r="F149" s="109" t="s">
        <v>167</v>
      </c>
      <c r="G149" s="110" t="s">
        <v>168</v>
      </c>
      <c r="H149" s="103">
        <v>25987800</v>
      </c>
      <c r="I149" s="25">
        <v>1528697.68</v>
      </c>
      <c r="J149" s="47" t="s">
        <v>196</v>
      </c>
      <c r="K149" s="47" t="s">
        <v>114</v>
      </c>
      <c r="L149" s="24" t="s">
        <v>110</v>
      </c>
      <c r="M149" s="47" t="s">
        <v>97</v>
      </c>
      <c r="N149" s="47" t="s">
        <v>115</v>
      </c>
      <c r="O149" s="87">
        <v>21656500</v>
      </c>
      <c r="P149" s="26" t="s">
        <v>131</v>
      </c>
      <c r="Q149" s="48" t="s">
        <v>116</v>
      </c>
      <c r="R149" s="48" t="s">
        <v>116</v>
      </c>
      <c r="S149" s="30" t="s">
        <v>116</v>
      </c>
      <c r="T149" s="30" t="s">
        <v>116</v>
      </c>
      <c r="U149" s="30" t="s">
        <v>116</v>
      </c>
      <c r="V149" s="30" t="s">
        <v>116</v>
      </c>
    </row>
    <row r="150" spans="1:22" s="9" customFormat="1" ht="162" customHeight="1" x14ac:dyDescent="0.25">
      <c r="A150" s="20" t="s">
        <v>48</v>
      </c>
      <c r="B150" s="20" t="s">
        <v>632</v>
      </c>
      <c r="C150" s="20"/>
      <c r="D150" s="20" t="s">
        <v>497</v>
      </c>
      <c r="E150" s="20" t="s">
        <v>213</v>
      </c>
      <c r="F150" s="63" t="s">
        <v>205</v>
      </c>
      <c r="G150" s="63" t="s">
        <v>205</v>
      </c>
      <c r="H150" s="133">
        <v>59226785.256799996</v>
      </c>
      <c r="I150" s="29">
        <v>6641199.6200000001</v>
      </c>
      <c r="J150" s="20" t="s">
        <v>196</v>
      </c>
      <c r="K150" s="20" t="s">
        <v>114</v>
      </c>
      <c r="L150" s="24" t="s">
        <v>113</v>
      </c>
      <c r="M150" s="20" t="s">
        <v>104</v>
      </c>
      <c r="N150" s="20" t="s">
        <v>639</v>
      </c>
      <c r="O150" s="30" t="s">
        <v>116</v>
      </c>
      <c r="P150" s="30" t="s">
        <v>116</v>
      </c>
      <c r="Q150" s="30" t="s">
        <v>116</v>
      </c>
      <c r="R150" s="30" t="s">
        <v>116</v>
      </c>
      <c r="S150" s="30" t="s">
        <v>116</v>
      </c>
      <c r="T150" s="30" t="s">
        <v>116</v>
      </c>
      <c r="U150" s="30" t="s">
        <v>116</v>
      </c>
      <c r="V150" s="30" t="s">
        <v>116</v>
      </c>
    </row>
    <row r="151" spans="1:22" s="9" customFormat="1" ht="174" customHeight="1" x14ac:dyDescent="0.25">
      <c r="A151" s="20" t="s">
        <v>48</v>
      </c>
      <c r="B151" s="20" t="s">
        <v>632</v>
      </c>
      <c r="C151" s="20" t="s">
        <v>549</v>
      </c>
      <c r="D151" s="20" t="s">
        <v>382</v>
      </c>
      <c r="E151" s="20" t="s">
        <v>201</v>
      </c>
      <c r="F151" s="109" t="s">
        <v>235</v>
      </c>
      <c r="G151" s="63" t="s">
        <v>238</v>
      </c>
      <c r="H151" s="103">
        <v>8662600</v>
      </c>
      <c r="I151" s="29">
        <v>509568.78</v>
      </c>
      <c r="J151" s="20" t="s">
        <v>196</v>
      </c>
      <c r="K151" s="20" t="s">
        <v>114</v>
      </c>
      <c r="L151" s="24" t="s">
        <v>113</v>
      </c>
      <c r="M151" s="20" t="s">
        <v>104</v>
      </c>
      <c r="N151" s="20" t="s">
        <v>640</v>
      </c>
      <c r="O151" s="30" t="s">
        <v>116</v>
      </c>
      <c r="P151" s="30" t="s">
        <v>116</v>
      </c>
      <c r="Q151" s="30" t="s">
        <v>116</v>
      </c>
      <c r="R151" s="30" t="s">
        <v>116</v>
      </c>
      <c r="S151" s="30" t="s">
        <v>116</v>
      </c>
      <c r="T151" s="30" t="s">
        <v>116</v>
      </c>
      <c r="U151" s="30" t="s">
        <v>116</v>
      </c>
      <c r="V151" s="30" t="s">
        <v>116</v>
      </c>
    </row>
    <row r="152" spans="1:22" s="9" customFormat="1" ht="167.25" customHeight="1" x14ac:dyDescent="0.25">
      <c r="A152" s="20" t="s">
        <v>48</v>
      </c>
      <c r="B152" s="20" t="s">
        <v>633</v>
      </c>
      <c r="C152" s="20" t="s">
        <v>572</v>
      </c>
      <c r="D152" s="20" t="s">
        <v>398</v>
      </c>
      <c r="E152" s="20" t="s">
        <v>193</v>
      </c>
      <c r="F152" s="108" t="s">
        <v>601</v>
      </c>
      <c r="G152" s="108" t="s">
        <v>252</v>
      </c>
      <c r="H152" s="133">
        <v>22585776.083699998</v>
      </c>
      <c r="I152" s="50">
        <v>2657152.9300000002</v>
      </c>
      <c r="J152" s="20" t="s">
        <v>196</v>
      </c>
      <c r="K152" s="20" t="s">
        <v>114</v>
      </c>
      <c r="L152" s="24" t="s">
        <v>113</v>
      </c>
      <c r="M152" s="20" t="s">
        <v>104</v>
      </c>
      <c r="N152" s="20" t="s">
        <v>620</v>
      </c>
      <c r="O152" s="30" t="s">
        <v>116</v>
      </c>
      <c r="P152" s="30" t="s">
        <v>116</v>
      </c>
      <c r="Q152" s="30" t="s">
        <v>116</v>
      </c>
      <c r="R152" s="30" t="s">
        <v>116</v>
      </c>
      <c r="S152" s="30" t="s">
        <v>116</v>
      </c>
      <c r="T152" s="30" t="s">
        <v>116</v>
      </c>
      <c r="U152" s="30" t="s">
        <v>116</v>
      </c>
      <c r="V152" s="30" t="s">
        <v>116</v>
      </c>
    </row>
    <row r="153" spans="1:22" s="9" customFormat="1" ht="169.5" customHeight="1" x14ac:dyDescent="0.25">
      <c r="A153" s="20" t="s">
        <v>48</v>
      </c>
      <c r="B153" s="20" t="s">
        <v>633</v>
      </c>
      <c r="C153" s="20" t="s">
        <v>573</v>
      </c>
      <c r="D153" s="20" t="s">
        <v>399</v>
      </c>
      <c r="E153" s="20" t="s">
        <v>201</v>
      </c>
      <c r="F153" s="108" t="s">
        <v>170</v>
      </c>
      <c r="G153" s="59" t="s">
        <v>200</v>
      </c>
      <c r="H153" s="133">
        <v>14546419.8346</v>
      </c>
      <c r="I153" s="50">
        <v>855674.3</v>
      </c>
      <c r="J153" s="20" t="s">
        <v>196</v>
      </c>
      <c r="K153" s="20" t="s">
        <v>114</v>
      </c>
      <c r="L153" s="24" t="s">
        <v>113</v>
      </c>
      <c r="M153" s="20" t="s">
        <v>104</v>
      </c>
      <c r="N153" s="20" t="s">
        <v>620</v>
      </c>
      <c r="O153" s="30" t="s">
        <v>116</v>
      </c>
      <c r="P153" s="30" t="s">
        <v>116</v>
      </c>
      <c r="Q153" s="30" t="s">
        <v>116</v>
      </c>
      <c r="R153" s="30" t="s">
        <v>116</v>
      </c>
      <c r="S153" s="30" t="s">
        <v>116</v>
      </c>
      <c r="T153" s="30" t="s">
        <v>116</v>
      </c>
      <c r="U153" s="30" t="s">
        <v>116</v>
      </c>
      <c r="V153" s="30" t="s">
        <v>116</v>
      </c>
    </row>
    <row r="154" spans="1:22" s="9" customFormat="1" ht="276.75" customHeight="1" x14ac:dyDescent="0.25">
      <c r="A154" s="20" t="s">
        <v>48</v>
      </c>
      <c r="B154" s="20" t="s">
        <v>634</v>
      </c>
      <c r="C154" s="20" t="s">
        <v>550</v>
      </c>
      <c r="D154" s="20" t="s">
        <v>400</v>
      </c>
      <c r="E154" s="20" t="s">
        <v>193</v>
      </c>
      <c r="F154" s="108" t="s">
        <v>601</v>
      </c>
      <c r="G154" s="108" t="s">
        <v>252</v>
      </c>
      <c r="H154" s="133">
        <v>65835759.999999993</v>
      </c>
      <c r="I154" s="50">
        <v>3872693.29</v>
      </c>
      <c r="J154" s="20" t="s">
        <v>196</v>
      </c>
      <c r="K154" s="20" t="s">
        <v>114</v>
      </c>
      <c r="L154" s="24" t="s">
        <v>113</v>
      </c>
      <c r="M154" s="20" t="s">
        <v>104</v>
      </c>
      <c r="N154" s="20" t="s">
        <v>620</v>
      </c>
      <c r="O154" s="30" t="s">
        <v>116</v>
      </c>
      <c r="P154" s="30" t="s">
        <v>116</v>
      </c>
      <c r="Q154" s="30" t="s">
        <v>116</v>
      </c>
      <c r="R154" s="30" t="s">
        <v>116</v>
      </c>
      <c r="S154" s="30" t="s">
        <v>116</v>
      </c>
      <c r="T154" s="30" t="s">
        <v>116</v>
      </c>
      <c r="U154" s="30" t="s">
        <v>116</v>
      </c>
      <c r="V154" s="30" t="s">
        <v>116</v>
      </c>
    </row>
    <row r="155" spans="1:22" s="9" customFormat="1" ht="159.75" customHeight="1" x14ac:dyDescent="0.25">
      <c r="A155" s="20" t="s">
        <v>48</v>
      </c>
      <c r="B155" s="20" t="s">
        <v>634</v>
      </c>
      <c r="C155" s="20" t="s">
        <v>551</v>
      </c>
      <c r="D155" s="20" t="s">
        <v>383</v>
      </c>
      <c r="E155" s="20" t="s">
        <v>201</v>
      </c>
      <c r="F155" s="58" t="s">
        <v>117</v>
      </c>
      <c r="G155" s="57" t="s">
        <v>180</v>
      </c>
      <c r="H155" s="103">
        <v>43313000</v>
      </c>
      <c r="I155" s="50">
        <v>5095648.84</v>
      </c>
      <c r="J155" s="20" t="s">
        <v>196</v>
      </c>
      <c r="K155" s="20" t="s">
        <v>114</v>
      </c>
      <c r="L155" s="24" t="s">
        <v>113</v>
      </c>
      <c r="M155" s="20" t="s">
        <v>104</v>
      </c>
      <c r="N155" s="20" t="s">
        <v>620</v>
      </c>
      <c r="O155" s="30" t="s">
        <v>116</v>
      </c>
      <c r="P155" s="30" t="s">
        <v>116</v>
      </c>
      <c r="Q155" s="30" t="s">
        <v>116</v>
      </c>
      <c r="R155" s="30" t="s">
        <v>116</v>
      </c>
      <c r="S155" s="30" t="s">
        <v>116</v>
      </c>
      <c r="T155" s="30" t="s">
        <v>116</v>
      </c>
      <c r="U155" s="30" t="s">
        <v>116</v>
      </c>
      <c r="V155" s="30" t="s">
        <v>116</v>
      </c>
    </row>
    <row r="156" spans="1:22" s="9" customFormat="1" ht="185.25" customHeight="1" x14ac:dyDescent="0.25">
      <c r="A156" s="20" t="s">
        <v>48</v>
      </c>
      <c r="B156" s="20" t="s">
        <v>635</v>
      </c>
      <c r="C156" s="20"/>
      <c r="D156" s="20" t="s">
        <v>208</v>
      </c>
      <c r="E156" s="20" t="s">
        <v>401</v>
      </c>
      <c r="F156" s="63" t="s">
        <v>169</v>
      </c>
      <c r="G156" s="63" t="s">
        <v>172</v>
      </c>
      <c r="H156" s="103">
        <v>17758330</v>
      </c>
      <c r="I156" s="69">
        <v>2089215.55</v>
      </c>
      <c r="J156" s="20" t="s">
        <v>196</v>
      </c>
      <c r="K156" s="20" t="s">
        <v>112</v>
      </c>
      <c r="L156" s="24" t="s">
        <v>113</v>
      </c>
      <c r="M156" s="20" t="s">
        <v>99</v>
      </c>
      <c r="N156" s="20" t="s">
        <v>620</v>
      </c>
      <c r="O156" s="30" t="s">
        <v>116</v>
      </c>
      <c r="P156" s="30" t="s">
        <v>116</v>
      </c>
      <c r="Q156" s="30" t="s">
        <v>116</v>
      </c>
      <c r="R156" s="30" t="s">
        <v>116</v>
      </c>
      <c r="S156" s="30" t="s">
        <v>116</v>
      </c>
      <c r="T156" s="30" t="s">
        <v>116</v>
      </c>
      <c r="U156" s="30" t="s">
        <v>116</v>
      </c>
      <c r="V156" s="30" t="s">
        <v>116</v>
      </c>
    </row>
    <row r="157" spans="1:22" s="9" customFormat="1" ht="318" customHeight="1" x14ac:dyDescent="0.25">
      <c r="A157" s="20" t="s">
        <v>48</v>
      </c>
      <c r="B157" s="20" t="s">
        <v>636</v>
      </c>
      <c r="C157" s="20"/>
      <c r="D157" s="20" t="s">
        <v>498</v>
      </c>
      <c r="E157" s="20" t="s">
        <v>401</v>
      </c>
      <c r="F157" s="107" t="s">
        <v>601</v>
      </c>
      <c r="G157" s="108" t="s">
        <v>252</v>
      </c>
      <c r="H157" s="103">
        <v>184001385.68959999</v>
      </c>
      <c r="I157" s="69">
        <v>21647222.359999999</v>
      </c>
      <c r="J157" s="20" t="s">
        <v>196</v>
      </c>
      <c r="K157" s="20" t="s">
        <v>114</v>
      </c>
      <c r="L157" s="24" t="s">
        <v>113</v>
      </c>
      <c r="M157" s="20" t="s">
        <v>105</v>
      </c>
      <c r="N157" s="20" t="s">
        <v>639</v>
      </c>
      <c r="O157" s="30" t="s">
        <v>116</v>
      </c>
      <c r="P157" s="30" t="s">
        <v>116</v>
      </c>
      <c r="Q157" s="30" t="s">
        <v>116</v>
      </c>
      <c r="R157" s="30" t="s">
        <v>116</v>
      </c>
      <c r="S157" s="30" t="s">
        <v>116</v>
      </c>
      <c r="T157" s="30" t="s">
        <v>116</v>
      </c>
      <c r="U157" s="30" t="s">
        <v>116</v>
      </c>
      <c r="V157" s="30" t="s">
        <v>116</v>
      </c>
    </row>
    <row r="158" spans="1:22" s="9" customFormat="1" ht="127.5" customHeight="1" x14ac:dyDescent="0.25">
      <c r="A158" s="20" t="s">
        <v>48</v>
      </c>
      <c r="B158" s="20" t="s">
        <v>637</v>
      </c>
      <c r="C158" s="20" t="s">
        <v>565</v>
      </c>
      <c r="D158" s="20" t="s">
        <v>276</v>
      </c>
      <c r="E158" s="20" t="s">
        <v>402</v>
      </c>
      <c r="F158" s="63" t="s">
        <v>168</v>
      </c>
      <c r="G158" s="63" t="s">
        <v>171</v>
      </c>
      <c r="H158" s="103">
        <v>45071507.799999997</v>
      </c>
      <c r="I158" s="69">
        <v>5302529.0599999996</v>
      </c>
      <c r="J158" s="20" t="s">
        <v>196</v>
      </c>
      <c r="K158" s="20" t="s">
        <v>114</v>
      </c>
      <c r="L158" s="24" t="s">
        <v>113</v>
      </c>
      <c r="M158" s="20" t="s">
        <v>102</v>
      </c>
      <c r="N158" s="20" t="s">
        <v>639</v>
      </c>
      <c r="O158" s="30" t="s">
        <v>116</v>
      </c>
      <c r="P158" s="30" t="s">
        <v>116</v>
      </c>
      <c r="Q158" s="30" t="s">
        <v>116</v>
      </c>
      <c r="R158" s="30" t="s">
        <v>116</v>
      </c>
      <c r="S158" s="30" t="s">
        <v>116</v>
      </c>
      <c r="T158" s="30" t="s">
        <v>116</v>
      </c>
      <c r="U158" s="30" t="s">
        <v>116</v>
      </c>
      <c r="V158" s="30" t="s">
        <v>116</v>
      </c>
    </row>
    <row r="159" spans="1:22" s="9" customFormat="1" ht="151.5" customHeight="1" x14ac:dyDescent="0.25">
      <c r="A159" s="20" t="s">
        <v>48</v>
      </c>
      <c r="B159" s="20" t="s">
        <v>637</v>
      </c>
      <c r="C159" s="20" t="s">
        <v>560</v>
      </c>
      <c r="D159" s="20" t="s">
        <v>142</v>
      </c>
      <c r="E159" s="20" t="s">
        <v>403</v>
      </c>
      <c r="F159" s="58" t="s">
        <v>121</v>
      </c>
      <c r="G159" s="58" t="s">
        <v>121</v>
      </c>
      <c r="H159" s="103">
        <v>17325200</v>
      </c>
      <c r="I159" s="73">
        <v>2038262.14</v>
      </c>
      <c r="J159" s="20" t="s">
        <v>196</v>
      </c>
      <c r="K159" s="20" t="s">
        <v>114</v>
      </c>
      <c r="L159" s="24" t="s">
        <v>113</v>
      </c>
      <c r="M159" s="20" t="s">
        <v>102</v>
      </c>
      <c r="N159" s="20" t="s">
        <v>638</v>
      </c>
      <c r="O159" s="30" t="s">
        <v>116</v>
      </c>
      <c r="P159" s="30" t="s">
        <v>116</v>
      </c>
      <c r="Q159" s="30" t="s">
        <v>116</v>
      </c>
      <c r="R159" s="30" t="s">
        <v>116</v>
      </c>
      <c r="S159" s="30" t="s">
        <v>116</v>
      </c>
      <c r="T159" s="30" t="s">
        <v>116</v>
      </c>
      <c r="U159" s="30" t="s">
        <v>116</v>
      </c>
      <c r="V159" s="30" t="s">
        <v>116</v>
      </c>
    </row>
    <row r="160" spans="1:22" s="9" customFormat="1" ht="161.25" customHeight="1" x14ac:dyDescent="0.25">
      <c r="A160" s="20" t="s">
        <v>48</v>
      </c>
      <c r="B160" s="20" t="s">
        <v>162</v>
      </c>
      <c r="C160" s="20" t="s">
        <v>574</v>
      </c>
      <c r="D160" s="20" t="s">
        <v>219</v>
      </c>
      <c r="E160" s="20" t="s">
        <v>151</v>
      </c>
      <c r="F160" s="63" t="s">
        <v>254</v>
      </c>
      <c r="G160" s="63" t="s">
        <v>285</v>
      </c>
      <c r="H160" s="103">
        <v>38981700</v>
      </c>
      <c r="I160" s="73" t="s">
        <v>124</v>
      </c>
      <c r="J160" s="20" t="s">
        <v>196</v>
      </c>
      <c r="K160" s="20" t="s">
        <v>114</v>
      </c>
      <c r="L160" s="24" t="s">
        <v>113</v>
      </c>
      <c r="M160" s="47" t="s">
        <v>97</v>
      </c>
      <c r="N160" s="20" t="s">
        <v>115</v>
      </c>
      <c r="O160" s="89" t="s">
        <v>282</v>
      </c>
      <c r="P160" s="30" t="s">
        <v>116</v>
      </c>
      <c r="Q160" s="30" t="s">
        <v>116</v>
      </c>
      <c r="R160" s="30" t="s">
        <v>116</v>
      </c>
      <c r="S160" s="30" t="s">
        <v>116</v>
      </c>
      <c r="T160" s="30" t="s">
        <v>116</v>
      </c>
      <c r="U160" s="30" t="s">
        <v>116</v>
      </c>
      <c r="V160" s="30" t="s">
        <v>116</v>
      </c>
    </row>
    <row r="161" spans="1:22" s="135" customFormat="1" ht="167.25" customHeight="1" x14ac:dyDescent="0.25">
      <c r="A161" s="39" t="s">
        <v>48</v>
      </c>
      <c r="B161" s="39" t="s">
        <v>612</v>
      </c>
      <c r="C161" s="39"/>
      <c r="D161" s="39" t="s">
        <v>613</v>
      </c>
      <c r="E161" s="39" t="s">
        <v>213</v>
      </c>
      <c r="F161" s="108" t="s">
        <v>205</v>
      </c>
      <c r="G161" s="108" t="s">
        <v>205</v>
      </c>
      <c r="H161" s="136">
        <v>5557737.9140999997</v>
      </c>
      <c r="I161" s="73">
        <v>623200.43999999994</v>
      </c>
      <c r="J161" s="39" t="s">
        <v>196</v>
      </c>
      <c r="K161" s="39" t="s">
        <v>114</v>
      </c>
      <c r="L161" s="40" t="s">
        <v>113</v>
      </c>
      <c r="M161" s="138" t="s">
        <v>97</v>
      </c>
      <c r="N161" s="39" t="s">
        <v>615</v>
      </c>
      <c r="O161" s="73"/>
      <c r="P161" s="23"/>
      <c r="Q161" s="131"/>
      <c r="R161" s="23"/>
      <c r="S161" s="131"/>
      <c r="T161" s="23"/>
      <c r="U161" s="131"/>
      <c r="V161" s="23"/>
    </row>
    <row r="162" spans="1:22" s="135" customFormat="1" ht="162" customHeight="1" x14ac:dyDescent="0.25">
      <c r="A162" s="39" t="s">
        <v>48</v>
      </c>
      <c r="B162" s="39" t="s">
        <v>614</v>
      </c>
      <c r="C162" s="39" t="s">
        <v>572</v>
      </c>
      <c r="D162" s="39" t="s">
        <v>398</v>
      </c>
      <c r="E162" s="39" t="s">
        <v>193</v>
      </c>
      <c r="F162" s="108" t="s">
        <v>601</v>
      </c>
      <c r="G162" s="108" t="s">
        <v>252</v>
      </c>
      <c r="H162" s="136">
        <v>18994703.916299999</v>
      </c>
      <c r="I162" s="73">
        <v>2234673.6</v>
      </c>
      <c r="J162" s="39" t="s">
        <v>196</v>
      </c>
      <c r="K162" s="39" t="s">
        <v>114</v>
      </c>
      <c r="L162" s="40" t="s">
        <v>113</v>
      </c>
      <c r="M162" s="138" t="s">
        <v>97</v>
      </c>
      <c r="N162" s="39" t="s">
        <v>615</v>
      </c>
      <c r="O162" s="73"/>
      <c r="P162" s="23"/>
      <c r="Q162" s="131"/>
      <c r="R162" s="23"/>
      <c r="S162" s="131"/>
      <c r="T162" s="23"/>
      <c r="U162" s="131"/>
      <c r="V162" s="23"/>
    </row>
    <row r="163" spans="1:22" s="135" customFormat="1" ht="171" customHeight="1" x14ac:dyDescent="0.25">
      <c r="A163" s="39" t="s">
        <v>48</v>
      </c>
      <c r="B163" s="39" t="s">
        <v>614</v>
      </c>
      <c r="C163" s="39" t="s">
        <v>573</v>
      </c>
      <c r="D163" s="39" t="s">
        <v>399</v>
      </c>
      <c r="E163" s="39" t="s">
        <v>201</v>
      </c>
      <c r="F163" s="108" t="s">
        <v>170</v>
      </c>
      <c r="G163" s="59" t="s">
        <v>200</v>
      </c>
      <c r="H163" s="136">
        <v>11884233.933899999</v>
      </c>
      <c r="I163" s="73">
        <v>699076.15</v>
      </c>
      <c r="J163" s="39" t="s">
        <v>196</v>
      </c>
      <c r="K163" s="39" t="s">
        <v>114</v>
      </c>
      <c r="L163" s="40" t="s">
        <v>113</v>
      </c>
      <c r="M163" s="138" t="s">
        <v>97</v>
      </c>
      <c r="N163" s="39" t="s">
        <v>615</v>
      </c>
      <c r="O163" s="73"/>
      <c r="P163" s="23"/>
      <c r="Q163" s="131"/>
      <c r="R163" s="23"/>
      <c r="S163" s="131"/>
      <c r="T163" s="23"/>
      <c r="U163" s="131"/>
      <c r="V163" s="23"/>
    </row>
    <row r="164" spans="1:22" s="9" customFormat="1" ht="120.75" customHeight="1" x14ac:dyDescent="0.25">
      <c r="A164" s="20" t="s">
        <v>69</v>
      </c>
      <c r="B164" s="20" t="s">
        <v>477</v>
      </c>
      <c r="C164" s="20"/>
      <c r="D164" s="20" t="s">
        <v>499</v>
      </c>
      <c r="E164" s="20" t="s">
        <v>372</v>
      </c>
      <c r="F164" s="63" t="s">
        <v>254</v>
      </c>
      <c r="G164" s="32" t="s">
        <v>255</v>
      </c>
      <c r="H164" s="103">
        <v>62098913.599799998</v>
      </c>
      <c r="I164" s="27" t="s">
        <v>161</v>
      </c>
      <c r="J164" s="20" t="s">
        <v>196</v>
      </c>
      <c r="K164" s="20" t="s">
        <v>111</v>
      </c>
      <c r="L164" s="24" t="s">
        <v>110</v>
      </c>
      <c r="M164" s="24" t="s">
        <v>106</v>
      </c>
      <c r="N164" s="20" t="s">
        <v>115</v>
      </c>
      <c r="O164" s="30" t="s">
        <v>116</v>
      </c>
      <c r="P164" s="30" t="s">
        <v>116</v>
      </c>
      <c r="Q164" s="30" t="s">
        <v>116</v>
      </c>
      <c r="R164" s="30" t="s">
        <v>116</v>
      </c>
      <c r="S164" s="30" t="s">
        <v>116</v>
      </c>
      <c r="T164" s="30" t="s">
        <v>116</v>
      </c>
      <c r="U164" s="30" t="s">
        <v>116</v>
      </c>
      <c r="V164" s="30" t="s">
        <v>116</v>
      </c>
    </row>
    <row r="165" spans="1:22" s="9" customFormat="1" ht="127.5" customHeight="1" x14ac:dyDescent="0.25">
      <c r="A165" s="20" t="s">
        <v>69</v>
      </c>
      <c r="B165" s="20" t="s">
        <v>478</v>
      </c>
      <c r="C165" s="20"/>
      <c r="D165" s="20" t="s">
        <v>500</v>
      </c>
      <c r="E165" s="20" t="s">
        <v>404</v>
      </c>
      <c r="F165" s="63" t="s">
        <v>254</v>
      </c>
      <c r="G165" s="32" t="s">
        <v>255</v>
      </c>
      <c r="H165" s="103">
        <v>129938999.99999999</v>
      </c>
      <c r="I165" s="27" t="s">
        <v>161</v>
      </c>
      <c r="J165" s="20" t="s">
        <v>196</v>
      </c>
      <c r="K165" s="20" t="s">
        <v>111</v>
      </c>
      <c r="L165" s="24" t="s">
        <v>110</v>
      </c>
      <c r="M165" s="24" t="s">
        <v>106</v>
      </c>
      <c r="N165" s="20" t="s">
        <v>214</v>
      </c>
      <c r="O165" s="30" t="s">
        <v>116</v>
      </c>
      <c r="P165" s="30" t="s">
        <v>116</v>
      </c>
      <c r="Q165" s="30" t="s">
        <v>116</v>
      </c>
      <c r="R165" s="30" t="s">
        <v>116</v>
      </c>
      <c r="S165" s="30" t="s">
        <v>116</v>
      </c>
      <c r="T165" s="30" t="s">
        <v>116</v>
      </c>
      <c r="U165" s="30" t="s">
        <v>116</v>
      </c>
      <c r="V165" s="30" t="s">
        <v>116</v>
      </c>
    </row>
    <row r="166" spans="1:22" s="9" customFormat="1" ht="121.5" customHeight="1" x14ac:dyDescent="0.25">
      <c r="A166" s="20" t="s">
        <v>69</v>
      </c>
      <c r="B166" s="20" t="s">
        <v>277</v>
      </c>
      <c r="C166" s="20"/>
      <c r="D166" s="20" t="s">
        <v>141</v>
      </c>
      <c r="E166" s="20" t="s">
        <v>405</v>
      </c>
      <c r="F166" s="58" t="s">
        <v>211</v>
      </c>
      <c r="G166" s="58" t="s">
        <v>211</v>
      </c>
      <c r="H166" s="103">
        <v>151595500</v>
      </c>
      <c r="I166" s="27" t="s">
        <v>161</v>
      </c>
      <c r="J166" s="20" t="s">
        <v>196</v>
      </c>
      <c r="K166" s="20" t="s">
        <v>111</v>
      </c>
      <c r="L166" s="24" t="s">
        <v>113</v>
      </c>
      <c r="M166" s="24" t="s">
        <v>106</v>
      </c>
      <c r="N166" s="20" t="s">
        <v>116</v>
      </c>
      <c r="O166" s="30" t="s">
        <v>116</v>
      </c>
      <c r="P166" s="30" t="s">
        <v>116</v>
      </c>
      <c r="Q166" s="30" t="s">
        <v>116</v>
      </c>
      <c r="R166" s="30" t="s">
        <v>116</v>
      </c>
      <c r="S166" s="30" t="s">
        <v>116</v>
      </c>
      <c r="T166" s="30" t="s">
        <v>116</v>
      </c>
      <c r="U166" s="30" t="s">
        <v>116</v>
      </c>
      <c r="V166" s="30" t="s">
        <v>116</v>
      </c>
    </row>
    <row r="167" spans="1:22" s="9" customFormat="1" ht="138" customHeight="1" x14ac:dyDescent="0.25">
      <c r="A167" s="20" t="s">
        <v>69</v>
      </c>
      <c r="B167" s="20" t="s">
        <v>479</v>
      </c>
      <c r="C167" s="20"/>
      <c r="D167" s="20" t="s">
        <v>278</v>
      </c>
      <c r="E167" s="20" t="s">
        <v>155</v>
      </c>
      <c r="F167" s="63" t="s">
        <v>172</v>
      </c>
      <c r="G167" s="32" t="s">
        <v>168</v>
      </c>
      <c r="H167" s="103">
        <v>311853600</v>
      </c>
      <c r="I167" s="27" t="s">
        <v>282</v>
      </c>
      <c r="J167" s="20" t="s">
        <v>196</v>
      </c>
      <c r="K167" s="20" t="s">
        <v>111</v>
      </c>
      <c r="L167" s="24" t="s">
        <v>110</v>
      </c>
      <c r="M167" s="24" t="s">
        <v>106</v>
      </c>
      <c r="N167" s="20" t="s">
        <v>115</v>
      </c>
      <c r="O167" s="30" t="s">
        <v>116</v>
      </c>
      <c r="P167" s="30" t="s">
        <v>116</v>
      </c>
      <c r="Q167" s="30" t="s">
        <v>116</v>
      </c>
      <c r="R167" s="30" t="s">
        <v>116</v>
      </c>
      <c r="S167" s="30" t="s">
        <v>116</v>
      </c>
      <c r="T167" s="30" t="s">
        <v>116</v>
      </c>
      <c r="U167" s="30" t="s">
        <v>116</v>
      </c>
      <c r="V167" s="30" t="s">
        <v>116</v>
      </c>
    </row>
    <row r="168" spans="1:22" s="9" customFormat="1" ht="128.25" customHeight="1" x14ac:dyDescent="0.25">
      <c r="A168" s="20" t="s">
        <v>69</v>
      </c>
      <c r="B168" s="20" t="s">
        <v>480</v>
      </c>
      <c r="C168" s="20"/>
      <c r="D168" s="20" t="s">
        <v>451</v>
      </c>
      <c r="E168" s="20" t="s">
        <v>357</v>
      </c>
      <c r="F168" s="32" t="s">
        <v>256</v>
      </c>
      <c r="G168" s="32" t="s">
        <v>257</v>
      </c>
      <c r="H168" s="103">
        <v>86626000</v>
      </c>
      <c r="I168" s="27" t="s">
        <v>161</v>
      </c>
      <c r="J168" s="20" t="s">
        <v>196</v>
      </c>
      <c r="K168" s="20" t="s">
        <v>111</v>
      </c>
      <c r="L168" s="24" t="s">
        <v>110</v>
      </c>
      <c r="M168" s="24" t="s">
        <v>107</v>
      </c>
      <c r="N168" s="20" t="s">
        <v>115</v>
      </c>
      <c r="O168" s="112" t="s">
        <v>116</v>
      </c>
      <c r="P168" s="112" t="s">
        <v>116</v>
      </c>
      <c r="Q168" s="30" t="s">
        <v>116</v>
      </c>
      <c r="R168" s="30" t="s">
        <v>116</v>
      </c>
      <c r="S168" s="30" t="s">
        <v>116</v>
      </c>
      <c r="T168" s="30" t="s">
        <v>116</v>
      </c>
      <c r="U168" s="30" t="s">
        <v>116</v>
      </c>
      <c r="V168" s="30" t="s">
        <v>116</v>
      </c>
    </row>
    <row r="169" spans="1:22" s="9" customFormat="1" ht="177.75" customHeight="1" x14ac:dyDescent="0.25">
      <c r="A169" s="20" t="s">
        <v>69</v>
      </c>
      <c r="B169" s="20" t="s">
        <v>481</v>
      </c>
      <c r="C169" s="20" t="s">
        <v>591</v>
      </c>
      <c r="D169" s="20" t="s">
        <v>499</v>
      </c>
      <c r="E169" s="20" t="s">
        <v>406</v>
      </c>
      <c r="F169" s="32" t="s">
        <v>250</v>
      </c>
      <c r="G169" s="32" t="s">
        <v>250</v>
      </c>
      <c r="H169" s="103">
        <v>80129050</v>
      </c>
      <c r="I169" s="27" t="s">
        <v>161</v>
      </c>
      <c r="J169" s="20" t="s">
        <v>196</v>
      </c>
      <c r="K169" s="113" t="s">
        <v>350</v>
      </c>
      <c r="L169" s="24" t="s">
        <v>110</v>
      </c>
      <c r="M169" s="24" t="s">
        <v>107</v>
      </c>
      <c r="N169" s="20" t="s">
        <v>351</v>
      </c>
      <c r="O169" s="35">
        <v>80129050</v>
      </c>
      <c r="P169" s="32" t="s">
        <v>286</v>
      </c>
      <c r="Q169" s="30" t="s">
        <v>116</v>
      </c>
      <c r="R169" s="30" t="s">
        <v>116</v>
      </c>
      <c r="S169" s="30" t="s">
        <v>116</v>
      </c>
      <c r="T169" s="30" t="s">
        <v>116</v>
      </c>
      <c r="U169" s="30" t="s">
        <v>116</v>
      </c>
      <c r="V169" s="30" t="s">
        <v>116</v>
      </c>
    </row>
    <row r="170" spans="1:22" s="9" customFormat="1" ht="105.75" customHeight="1" x14ac:dyDescent="0.25">
      <c r="A170" s="20" t="s">
        <v>69</v>
      </c>
      <c r="B170" s="20" t="s">
        <v>481</v>
      </c>
      <c r="C170" s="20" t="s">
        <v>561</v>
      </c>
      <c r="D170" s="20" t="s">
        <v>232</v>
      </c>
      <c r="E170" s="20" t="s">
        <v>287</v>
      </c>
      <c r="F170" s="32" t="s">
        <v>241</v>
      </c>
      <c r="G170" s="32" t="s">
        <v>179</v>
      </c>
      <c r="H170" s="103">
        <v>12993900</v>
      </c>
      <c r="I170" s="27" t="s">
        <v>161</v>
      </c>
      <c r="J170" s="20" t="s">
        <v>196</v>
      </c>
      <c r="K170" s="20" t="s">
        <v>111</v>
      </c>
      <c r="L170" s="24" t="s">
        <v>110</v>
      </c>
      <c r="M170" s="24" t="s">
        <v>107</v>
      </c>
      <c r="N170" s="24" t="s">
        <v>116</v>
      </c>
      <c r="O170" s="30" t="s">
        <v>116</v>
      </c>
      <c r="P170" s="30" t="s">
        <v>116</v>
      </c>
      <c r="Q170" s="30" t="s">
        <v>116</v>
      </c>
      <c r="R170" s="30" t="s">
        <v>116</v>
      </c>
      <c r="S170" s="30" t="s">
        <v>116</v>
      </c>
      <c r="T170" s="30" t="s">
        <v>116</v>
      </c>
      <c r="U170" s="30" t="s">
        <v>116</v>
      </c>
      <c r="V170" s="30" t="s">
        <v>116</v>
      </c>
    </row>
    <row r="171" spans="1:22" s="9" customFormat="1" ht="234.75" customHeight="1" x14ac:dyDescent="0.25">
      <c r="A171" s="20" t="s">
        <v>70</v>
      </c>
      <c r="B171" s="20" t="s">
        <v>482</v>
      </c>
      <c r="C171" s="20"/>
      <c r="D171" s="20" t="s">
        <v>195</v>
      </c>
      <c r="E171" s="20" t="s">
        <v>378</v>
      </c>
      <c r="F171" s="28" t="s">
        <v>135</v>
      </c>
      <c r="G171" s="28" t="s">
        <v>135</v>
      </c>
      <c r="H171" s="103">
        <v>43562049.75</v>
      </c>
      <c r="I171" s="50">
        <v>5124950.09</v>
      </c>
      <c r="J171" s="20" t="s">
        <v>109</v>
      </c>
      <c r="K171" s="20" t="s">
        <v>112</v>
      </c>
      <c r="L171" s="24" t="s">
        <v>110</v>
      </c>
      <c r="M171" s="20" t="s">
        <v>108</v>
      </c>
      <c r="N171" s="20" t="s">
        <v>116</v>
      </c>
      <c r="O171" s="35" t="s">
        <v>282</v>
      </c>
      <c r="P171" s="28" t="s">
        <v>282</v>
      </c>
      <c r="Q171" s="30" t="s">
        <v>116</v>
      </c>
      <c r="R171" s="30" t="s">
        <v>116</v>
      </c>
      <c r="S171" s="30" t="s">
        <v>116</v>
      </c>
      <c r="T171" s="30" t="s">
        <v>116</v>
      </c>
      <c r="U171" s="30" t="s">
        <v>116</v>
      </c>
      <c r="V171" s="30" t="s">
        <v>116</v>
      </c>
    </row>
    <row r="172" spans="1:22" s="9" customFormat="1" ht="249.75" customHeight="1" x14ac:dyDescent="0.25">
      <c r="A172" s="20" t="s">
        <v>70</v>
      </c>
      <c r="B172" s="20" t="s">
        <v>483</v>
      </c>
      <c r="C172" s="20"/>
      <c r="D172" s="20" t="s">
        <v>407</v>
      </c>
      <c r="E172" s="20" t="s">
        <v>408</v>
      </c>
      <c r="F172" s="32" t="s">
        <v>172</v>
      </c>
      <c r="G172" s="63" t="s">
        <v>168</v>
      </c>
      <c r="H172" s="103">
        <v>67784845</v>
      </c>
      <c r="I172" s="29">
        <v>3987347.14</v>
      </c>
      <c r="J172" s="20" t="s">
        <v>109</v>
      </c>
      <c r="K172" s="20" t="s">
        <v>114</v>
      </c>
      <c r="L172" s="24" t="s">
        <v>110</v>
      </c>
      <c r="M172" s="20" t="s">
        <v>108</v>
      </c>
      <c r="N172" s="20" t="s">
        <v>115</v>
      </c>
      <c r="O172" s="30" t="s">
        <v>116</v>
      </c>
      <c r="P172" s="30" t="s">
        <v>116</v>
      </c>
      <c r="Q172" s="30" t="s">
        <v>116</v>
      </c>
      <c r="R172" s="30" t="s">
        <v>116</v>
      </c>
      <c r="S172" s="30" t="s">
        <v>116</v>
      </c>
      <c r="T172" s="30" t="s">
        <v>116</v>
      </c>
      <c r="U172" s="30" t="s">
        <v>116</v>
      </c>
      <c r="V172" s="30" t="s">
        <v>116</v>
      </c>
    </row>
    <row r="173" spans="1:22" s="9" customFormat="1" ht="230.25" customHeight="1" x14ac:dyDescent="0.25">
      <c r="A173" s="20" t="s">
        <v>70</v>
      </c>
      <c r="B173" s="20" t="s">
        <v>71</v>
      </c>
      <c r="C173" s="20"/>
      <c r="D173" s="20" t="s">
        <v>501</v>
      </c>
      <c r="E173" s="20" t="s">
        <v>341</v>
      </c>
      <c r="F173" s="111" t="s">
        <v>118</v>
      </c>
      <c r="G173" s="111" t="s">
        <v>118</v>
      </c>
      <c r="H173" s="103">
        <v>4839010.6546999998</v>
      </c>
      <c r="I173" s="29">
        <v>407770.24</v>
      </c>
      <c r="J173" s="20" t="s">
        <v>109</v>
      </c>
      <c r="K173" s="20" t="s">
        <v>114</v>
      </c>
      <c r="L173" s="24" t="s">
        <v>110</v>
      </c>
      <c r="M173" s="20" t="s">
        <v>108</v>
      </c>
      <c r="N173" s="20" t="s">
        <v>115</v>
      </c>
      <c r="O173" s="30" t="s">
        <v>116</v>
      </c>
      <c r="P173" s="30" t="s">
        <v>116</v>
      </c>
      <c r="Q173" s="30" t="s">
        <v>116</v>
      </c>
      <c r="R173" s="30" t="s">
        <v>116</v>
      </c>
      <c r="S173" s="30" t="s">
        <v>116</v>
      </c>
      <c r="T173" s="30" t="s">
        <v>116</v>
      </c>
      <c r="U173" s="30" t="s">
        <v>116</v>
      </c>
      <c r="V173" s="30" t="s">
        <v>116</v>
      </c>
    </row>
    <row r="174" spans="1:22" s="9" customFormat="1" ht="231.75" customHeight="1" x14ac:dyDescent="0.25">
      <c r="A174" s="20" t="s">
        <v>70</v>
      </c>
      <c r="B174" s="20" t="s">
        <v>484</v>
      </c>
      <c r="C174" s="20"/>
      <c r="D174" s="39" t="s">
        <v>501</v>
      </c>
      <c r="E174" s="20" t="s">
        <v>341</v>
      </c>
      <c r="F174" s="111" t="s">
        <v>118</v>
      </c>
      <c r="G174" s="111" t="s">
        <v>118</v>
      </c>
      <c r="H174" s="103">
        <v>19764670.454700001</v>
      </c>
      <c r="I174" s="29">
        <v>2325258.41</v>
      </c>
      <c r="J174" s="20" t="s">
        <v>109</v>
      </c>
      <c r="K174" s="20" t="s">
        <v>114</v>
      </c>
      <c r="L174" s="24" t="s">
        <v>110</v>
      </c>
      <c r="M174" s="20" t="s">
        <v>108</v>
      </c>
      <c r="N174" s="20" t="s">
        <v>115</v>
      </c>
      <c r="O174" s="30" t="s">
        <v>116</v>
      </c>
      <c r="P174" s="30" t="s">
        <v>116</v>
      </c>
      <c r="Q174" s="30" t="s">
        <v>116</v>
      </c>
      <c r="R174" s="30" t="s">
        <v>116</v>
      </c>
      <c r="S174" s="30" t="s">
        <v>116</v>
      </c>
      <c r="T174" s="30" t="s">
        <v>116</v>
      </c>
      <c r="U174" s="30" t="s">
        <v>116</v>
      </c>
      <c r="V174" s="30" t="s">
        <v>116</v>
      </c>
    </row>
    <row r="175" spans="1:22" s="9" customFormat="1" ht="244.5" customHeight="1" x14ac:dyDescent="0.25">
      <c r="A175" s="20" t="s">
        <v>70</v>
      </c>
      <c r="B175" s="20" t="s">
        <v>72</v>
      </c>
      <c r="C175" s="20"/>
      <c r="D175" s="20" t="s">
        <v>74</v>
      </c>
      <c r="E175" s="39" t="s">
        <v>342</v>
      </c>
      <c r="F175" s="63" t="s">
        <v>253</v>
      </c>
      <c r="G175" s="32" t="s">
        <v>171</v>
      </c>
      <c r="H175" s="103">
        <v>8662600</v>
      </c>
      <c r="I175" s="33">
        <v>1019133.23</v>
      </c>
      <c r="J175" s="20" t="s">
        <v>109</v>
      </c>
      <c r="K175" s="20" t="s">
        <v>114</v>
      </c>
      <c r="L175" s="24" t="s">
        <v>113</v>
      </c>
      <c r="M175" s="20" t="s">
        <v>108</v>
      </c>
      <c r="N175" s="20" t="s">
        <v>115</v>
      </c>
      <c r="O175" s="30" t="s">
        <v>116</v>
      </c>
      <c r="P175" s="30" t="s">
        <v>116</v>
      </c>
      <c r="Q175" s="30" t="s">
        <v>116</v>
      </c>
      <c r="R175" s="30" t="s">
        <v>116</v>
      </c>
      <c r="S175" s="30" t="s">
        <v>116</v>
      </c>
      <c r="T175" s="30" t="s">
        <v>116</v>
      </c>
      <c r="U175" s="30" t="s">
        <v>116</v>
      </c>
      <c r="V175" s="30" t="s">
        <v>116</v>
      </c>
    </row>
    <row r="176" spans="1:22" s="9" customFormat="1" ht="228.75" customHeight="1" x14ac:dyDescent="0.25">
      <c r="A176" s="20" t="s">
        <v>70</v>
      </c>
      <c r="B176" s="20" t="s">
        <v>73</v>
      </c>
      <c r="C176" s="20"/>
      <c r="D176" s="39" t="s">
        <v>409</v>
      </c>
      <c r="E176" s="20" t="s">
        <v>390</v>
      </c>
      <c r="F176" s="58">
        <v>45394</v>
      </c>
      <c r="G176" s="58">
        <v>45448</v>
      </c>
      <c r="H176" s="103">
        <v>48390089.221799999</v>
      </c>
      <c r="I176" s="29">
        <v>5692952.4400000004</v>
      </c>
      <c r="J176" s="20" t="s">
        <v>109</v>
      </c>
      <c r="K176" s="20" t="s">
        <v>114</v>
      </c>
      <c r="L176" s="24" t="s">
        <v>110</v>
      </c>
      <c r="M176" s="20" t="s">
        <v>108</v>
      </c>
      <c r="N176" s="20" t="s">
        <v>115</v>
      </c>
      <c r="O176" s="30" t="s">
        <v>116</v>
      </c>
      <c r="P176" s="30" t="s">
        <v>116</v>
      </c>
      <c r="Q176" s="30" t="s">
        <v>116</v>
      </c>
      <c r="R176" s="30" t="s">
        <v>116</v>
      </c>
      <c r="S176" s="30" t="s">
        <v>116</v>
      </c>
      <c r="T176" s="30" t="s">
        <v>116</v>
      </c>
      <c r="U176" s="30" t="s">
        <v>116</v>
      </c>
      <c r="V176" s="30" t="s">
        <v>116</v>
      </c>
    </row>
    <row r="177" spans="1:22" s="9" customFormat="1" ht="231.75" customHeight="1" x14ac:dyDescent="0.25">
      <c r="A177" s="20" t="s">
        <v>70</v>
      </c>
      <c r="B177" s="20" t="s">
        <v>485</v>
      </c>
      <c r="C177" s="20"/>
      <c r="D177" s="20" t="s">
        <v>502</v>
      </c>
      <c r="E177" s="39" t="s">
        <v>343</v>
      </c>
      <c r="F177" s="58" t="s">
        <v>167</v>
      </c>
      <c r="G177" s="57" t="s">
        <v>170</v>
      </c>
      <c r="H177" s="103">
        <v>33659073.712499999</v>
      </c>
      <c r="I177" s="27" t="s">
        <v>161</v>
      </c>
      <c r="J177" s="20" t="s">
        <v>109</v>
      </c>
      <c r="K177" s="20" t="s">
        <v>114</v>
      </c>
      <c r="L177" s="24" t="s">
        <v>110</v>
      </c>
      <c r="M177" s="20" t="s">
        <v>108</v>
      </c>
      <c r="N177" s="20" t="s">
        <v>115</v>
      </c>
      <c r="O177" s="30" t="s">
        <v>116</v>
      </c>
      <c r="P177" s="30" t="s">
        <v>116</v>
      </c>
      <c r="Q177" s="30" t="s">
        <v>116</v>
      </c>
      <c r="R177" s="30" t="s">
        <v>116</v>
      </c>
      <c r="S177" s="30" t="s">
        <v>116</v>
      </c>
      <c r="T177" s="30" t="s">
        <v>116</v>
      </c>
      <c r="U177" s="30" t="s">
        <v>116</v>
      </c>
      <c r="V177" s="30" t="s">
        <v>116</v>
      </c>
    </row>
    <row r="178" spans="1:22" s="9" customFormat="1" ht="245.25" customHeight="1" x14ac:dyDescent="0.25">
      <c r="A178" s="20" t="s">
        <v>70</v>
      </c>
      <c r="B178" s="20" t="s">
        <v>486</v>
      </c>
      <c r="C178" s="20"/>
      <c r="D178" s="20" t="s">
        <v>410</v>
      </c>
      <c r="E178" s="39" t="s">
        <v>344</v>
      </c>
      <c r="F178" s="32" t="s">
        <v>121</v>
      </c>
      <c r="G178" s="32" t="s">
        <v>121</v>
      </c>
      <c r="H178" s="103">
        <v>21656500</v>
      </c>
      <c r="I178" s="27" t="s">
        <v>161</v>
      </c>
      <c r="J178" s="20" t="s">
        <v>109</v>
      </c>
      <c r="K178" s="20" t="s">
        <v>114</v>
      </c>
      <c r="L178" s="24" t="s">
        <v>110</v>
      </c>
      <c r="M178" s="20" t="s">
        <v>108</v>
      </c>
      <c r="N178" s="20" t="s">
        <v>115</v>
      </c>
      <c r="O178" s="30" t="s">
        <v>116</v>
      </c>
      <c r="P178" s="30" t="s">
        <v>116</v>
      </c>
      <c r="Q178" s="30" t="s">
        <v>116</v>
      </c>
      <c r="R178" s="30" t="s">
        <v>116</v>
      </c>
      <c r="S178" s="30" t="s">
        <v>116</v>
      </c>
      <c r="T178" s="30" t="s">
        <v>116</v>
      </c>
      <c r="U178" s="30" t="s">
        <v>116</v>
      </c>
      <c r="V178" s="30" t="s">
        <v>116</v>
      </c>
    </row>
    <row r="179" spans="1:22" s="9" customFormat="1" ht="234.75" customHeight="1" x14ac:dyDescent="0.25">
      <c r="A179" s="20" t="s">
        <v>70</v>
      </c>
      <c r="B179" s="20" t="s">
        <v>75</v>
      </c>
      <c r="C179" s="20"/>
      <c r="D179" s="20" t="s">
        <v>503</v>
      </c>
      <c r="E179" s="39" t="s">
        <v>345</v>
      </c>
      <c r="F179" s="63" t="s">
        <v>174</v>
      </c>
      <c r="G179" s="63" t="s">
        <v>174</v>
      </c>
      <c r="H179" s="103">
        <v>6369449.5219000001</v>
      </c>
      <c r="I179" s="27" t="s">
        <v>161</v>
      </c>
      <c r="J179" s="20" t="s">
        <v>109</v>
      </c>
      <c r="K179" s="20" t="s">
        <v>114</v>
      </c>
      <c r="L179" s="24" t="s">
        <v>110</v>
      </c>
      <c r="M179" s="20" t="s">
        <v>108</v>
      </c>
      <c r="N179" s="20" t="s">
        <v>115</v>
      </c>
      <c r="O179" s="30" t="s">
        <v>116</v>
      </c>
      <c r="P179" s="30" t="s">
        <v>116</v>
      </c>
      <c r="Q179" s="30" t="s">
        <v>116</v>
      </c>
      <c r="R179" s="30" t="s">
        <v>116</v>
      </c>
      <c r="S179" s="30" t="s">
        <v>116</v>
      </c>
      <c r="T179" s="30" t="s">
        <v>116</v>
      </c>
      <c r="U179" s="30" t="s">
        <v>116</v>
      </c>
      <c r="V179" s="30" t="s">
        <v>116</v>
      </c>
    </row>
    <row r="180" spans="1:22" s="92" customFormat="1" ht="308.25" customHeight="1" x14ac:dyDescent="0.25">
      <c r="A180" s="20" t="s">
        <v>70</v>
      </c>
      <c r="B180" s="20" t="s">
        <v>487</v>
      </c>
      <c r="C180" s="20" t="s">
        <v>593</v>
      </c>
      <c r="D180" s="39" t="s">
        <v>504</v>
      </c>
      <c r="E180" s="20" t="s">
        <v>411</v>
      </c>
      <c r="F180" s="57">
        <v>45566</v>
      </c>
      <c r="G180" s="57">
        <v>45597</v>
      </c>
      <c r="H180" s="103">
        <v>48001632.25</v>
      </c>
      <c r="I180" s="29">
        <v>5647252.8899999997</v>
      </c>
      <c r="J180" s="20" t="s">
        <v>109</v>
      </c>
      <c r="K180" s="20" t="s">
        <v>111</v>
      </c>
      <c r="L180" s="24" t="s">
        <v>110</v>
      </c>
      <c r="M180" s="20" t="s">
        <v>108</v>
      </c>
      <c r="N180" s="20" t="s">
        <v>116</v>
      </c>
      <c r="O180" s="30" t="s">
        <v>116</v>
      </c>
      <c r="P180" s="30" t="s">
        <v>116</v>
      </c>
      <c r="Q180" s="30" t="s">
        <v>116</v>
      </c>
      <c r="R180" s="30" t="s">
        <v>116</v>
      </c>
      <c r="S180" s="30" t="s">
        <v>116</v>
      </c>
      <c r="T180" s="30" t="s">
        <v>116</v>
      </c>
      <c r="U180" s="30" t="s">
        <v>116</v>
      </c>
      <c r="V180" s="30" t="s">
        <v>116</v>
      </c>
    </row>
    <row r="181" spans="1:22" s="92" customFormat="1" ht="247.5" customHeight="1" x14ac:dyDescent="0.25">
      <c r="A181" s="20" t="s">
        <v>70</v>
      </c>
      <c r="B181" s="20" t="s">
        <v>487</v>
      </c>
      <c r="C181" s="20" t="s">
        <v>575</v>
      </c>
      <c r="D181" s="20" t="s">
        <v>76</v>
      </c>
      <c r="E181" s="20" t="s">
        <v>411</v>
      </c>
      <c r="F181" s="57">
        <v>45566</v>
      </c>
      <c r="G181" s="57">
        <v>45597</v>
      </c>
      <c r="H181" s="103">
        <v>4331300</v>
      </c>
      <c r="I181" s="27" t="s">
        <v>282</v>
      </c>
      <c r="J181" s="20" t="s">
        <v>109</v>
      </c>
      <c r="K181" s="20" t="s">
        <v>111</v>
      </c>
      <c r="L181" s="24" t="s">
        <v>110</v>
      </c>
      <c r="M181" s="20" t="s">
        <v>108</v>
      </c>
      <c r="N181" s="20" t="s">
        <v>116</v>
      </c>
      <c r="O181" s="30" t="s">
        <v>116</v>
      </c>
      <c r="P181" s="30" t="s">
        <v>116</v>
      </c>
      <c r="Q181" s="30" t="s">
        <v>116</v>
      </c>
      <c r="R181" s="30" t="s">
        <v>116</v>
      </c>
      <c r="S181" s="30" t="s">
        <v>116</v>
      </c>
      <c r="T181" s="30" t="s">
        <v>116</v>
      </c>
      <c r="U181" s="30" t="s">
        <v>116</v>
      </c>
      <c r="V181" s="30" t="s">
        <v>116</v>
      </c>
    </row>
    <row r="182" spans="1:22" s="9" customFormat="1" ht="218.25" customHeight="1" x14ac:dyDescent="0.25">
      <c r="A182" s="20" t="s">
        <v>70</v>
      </c>
      <c r="B182" s="20" t="s">
        <v>77</v>
      </c>
      <c r="C182" s="20" t="s">
        <v>594</v>
      </c>
      <c r="D182" s="20" t="s">
        <v>412</v>
      </c>
      <c r="E182" s="20" t="s">
        <v>413</v>
      </c>
      <c r="F182" s="90">
        <v>45470</v>
      </c>
      <c r="G182" s="57">
        <v>45541</v>
      </c>
      <c r="H182" s="103">
        <v>46210639.699999996</v>
      </c>
      <c r="I182" s="71">
        <v>5436548.1399999997</v>
      </c>
      <c r="J182" s="20" t="s">
        <v>109</v>
      </c>
      <c r="K182" s="20" t="s">
        <v>111</v>
      </c>
      <c r="L182" s="24" t="s">
        <v>110</v>
      </c>
      <c r="M182" s="20" t="s">
        <v>108</v>
      </c>
      <c r="N182" s="20" t="s">
        <v>116</v>
      </c>
      <c r="O182" s="30" t="s">
        <v>116</v>
      </c>
      <c r="P182" s="30" t="s">
        <v>116</v>
      </c>
      <c r="Q182" s="30" t="s">
        <v>116</v>
      </c>
      <c r="R182" s="30" t="s">
        <v>116</v>
      </c>
      <c r="S182" s="30" t="s">
        <v>116</v>
      </c>
      <c r="T182" s="30" t="s">
        <v>116</v>
      </c>
      <c r="U182" s="30" t="s">
        <v>116</v>
      </c>
      <c r="V182" s="30" t="s">
        <v>116</v>
      </c>
    </row>
    <row r="183" spans="1:22" s="9" customFormat="1" ht="231" customHeight="1" x14ac:dyDescent="0.25">
      <c r="A183" s="20" t="s">
        <v>70</v>
      </c>
      <c r="B183" s="20" t="s">
        <v>77</v>
      </c>
      <c r="C183" s="20" t="s">
        <v>576</v>
      </c>
      <c r="D183" s="20" t="s">
        <v>414</v>
      </c>
      <c r="E183" s="20" t="s">
        <v>415</v>
      </c>
      <c r="F183" s="32" t="s">
        <v>258</v>
      </c>
      <c r="G183" s="32" t="s">
        <v>259</v>
      </c>
      <c r="H183" s="103">
        <v>77963400</v>
      </c>
      <c r="I183" s="71">
        <v>9172168.7799999993</v>
      </c>
      <c r="J183" s="20" t="s">
        <v>109</v>
      </c>
      <c r="K183" s="20" t="s">
        <v>111</v>
      </c>
      <c r="L183" s="24" t="s">
        <v>110</v>
      </c>
      <c r="M183" s="20" t="s">
        <v>108</v>
      </c>
      <c r="N183" s="20" t="s">
        <v>116</v>
      </c>
      <c r="O183" s="30" t="s">
        <v>116</v>
      </c>
      <c r="P183" s="30" t="s">
        <v>116</v>
      </c>
      <c r="Q183" s="30" t="s">
        <v>116</v>
      </c>
      <c r="R183" s="30" t="s">
        <v>116</v>
      </c>
      <c r="S183" s="30" t="s">
        <v>116</v>
      </c>
      <c r="T183" s="30" t="s">
        <v>116</v>
      </c>
      <c r="U183" s="30" t="s">
        <v>116</v>
      </c>
      <c r="V183" s="30" t="s">
        <v>116</v>
      </c>
    </row>
    <row r="184" spans="1:22" s="9" customFormat="1" ht="246.75" customHeight="1" x14ac:dyDescent="0.25">
      <c r="A184" s="20" t="s">
        <v>70</v>
      </c>
      <c r="B184" s="20" t="s">
        <v>77</v>
      </c>
      <c r="C184" s="24" t="s">
        <v>577</v>
      </c>
      <c r="D184" s="24" t="s">
        <v>416</v>
      </c>
      <c r="E184" s="20" t="s">
        <v>417</v>
      </c>
      <c r="F184" s="58">
        <v>45536</v>
      </c>
      <c r="G184" s="57">
        <v>45627</v>
      </c>
      <c r="H184" s="103">
        <v>45742859.299999997</v>
      </c>
      <c r="I184" s="27" t="s">
        <v>161</v>
      </c>
      <c r="J184" s="20" t="s">
        <v>109</v>
      </c>
      <c r="K184" s="20" t="s">
        <v>111</v>
      </c>
      <c r="L184" s="24" t="s">
        <v>110</v>
      </c>
      <c r="M184" s="20" t="s">
        <v>108</v>
      </c>
      <c r="N184" s="20" t="s">
        <v>116</v>
      </c>
      <c r="O184" s="30" t="s">
        <v>116</v>
      </c>
      <c r="P184" s="30" t="s">
        <v>116</v>
      </c>
      <c r="Q184" s="30" t="s">
        <v>116</v>
      </c>
      <c r="R184" s="30" t="s">
        <v>116</v>
      </c>
      <c r="S184" s="30" t="s">
        <v>116</v>
      </c>
      <c r="T184" s="30" t="s">
        <v>116</v>
      </c>
      <c r="U184" s="30" t="s">
        <v>116</v>
      </c>
      <c r="V184" s="30" t="s">
        <v>116</v>
      </c>
    </row>
    <row r="185" spans="1:22" ht="225" x14ac:dyDescent="0.25">
      <c r="A185" s="20" t="s">
        <v>70</v>
      </c>
      <c r="B185" s="20" t="s">
        <v>78</v>
      </c>
      <c r="C185" s="20" t="s">
        <v>578</v>
      </c>
      <c r="D185" s="20" t="s">
        <v>419</v>
      </c>
      <c r="E185" s="20" t="s">
        <v>418</v>
      </c>
      <c r="F185" s="58">
        <v>45323</v>
      </c>
      <c r="G185" s="57">
        <v>45425</v>
      </c>
      <c r="H185" s="103">
        <v>58180200</v>
      </c>
      <c r="I185" s="74">
        <v>6844730.46</v>
      </c>
      <c r="J185" s="20" t="s">
        <v>109</v>
      </c>
      <c r="K185" s="20" t="s">
        <v>111</v>
      </c>
      <c r="L185" s="24" t="s">
        <v>110</v>
      </c>
      <c r="M185" s="20" t="s">
        <v>108</v>
      </c>
      <c r="N185" s="20" t="s">
        <v>115</v>
      </c>
      <c r="O185" s="35">
        <v>56306899.999999993</v>
      </c>
      <c r="P185" s="28" t="s">
        <v>117</v>
      </c>
      <c r="Q185" s="30" t="s">
        <v>116</v>
      </c>
      <c r="R185" s="30" t="s">
        <v>116</v>
      </c>
      <c r="S185" s="30" t="s">
        <v>116</v>
      </c>
      <c r="T185" s="30" t="s">
        <v>116</v>
      </c>
      <c r="U185" s="30" t="s">
        <v>116</v>
      </c>
      <c r="V185" s="30" t="s">
        <v>116</v>
      </c>
    </row>
    <row r="186" spans="1:22" ht="225" x14ac:dyDescent="0.25">
      <c r="A186" s="39" t="s">
        <v>70</v>
      </c>
      <c r="B186" s="39" t="s">
        <v>78</v>
      </c>
      <c r="C186" s="39" t="s">
        <v>579</v>
      </c>
      <c r="D186" s="39" t="s">
        <v>420</v>
      </c>
      <c r="E186" s="39" t="s">
        <v>418</v>
      </c>
      <c r="F186" s="58">
        <v>45323</v>
      </c>
      <c r="G186" s="57">
        <v>45425</v>
      </c>
      <c r="H186" s="103">
        <v>7711114.2000000002</v>
      </c>
      <c r="I186" s="75">
        <v>907190.43</v>
      </c>
      <c r="J186" s="49" t="s">
        <v>109</v>
      </c>
      <c r="K186" s="49" t="s">
        <v>111</v>
      </c>
      <c r="L186" s="24" t="s">
        <v>110</v>
      </c>
      <c r="M186" s="49" t="s">
        <v>108</v>
      </c>
      <c r="N186" s="49" t="s">
        <v>115</v>
      </c>
      <c r="O186" s="80">
        <v>7462829.8999999994</v>
      </c>
      <c r="P186" s="79" t="s">
        <v>117</v>
      </c>
      <c r="Q186" s="37" t="s">
        <v>116</v>
      </c>
      <c r="R186" s="37" t="s">
        <v>116</v>
      </c>
      <c r="S186" s="37" t="s">
        <v>116</v>
      </c>
      <c r="T186" s="37" t="s">
        <v>116</v>
      </c>
      <c r="U186" s="37" t="s">
        <v>116</v>
      </c>
      <c r="V186" s="37" t="s">
        <v>116</v>
      </c>
    </row>
    <row r="187" spans="1:22" ht="105" x14ac:dyDescent="0.25">
      <c r="A187" s="20" t="s">
        <v>187</v>
      </c>
      <c r="B187" s="20" t="s">
        <v>188</v>
      </c>
      <c r="C187" s="20"/>
      <c r="D187" s="24" t="s">
        <v>161</v>
      </c>
      <c r="E187" s="20" t="s">
        <v>421</v>
      </c>
      <c r="F187" s="32" t="s">
        <v>265</v>
      </c>
      <c r="G187" s="63" t="s">
        <v>266</v>
      </c>
      <c r="H187" s="103">
        <v>14999997.9</v>
      </c>
      <c r="I187" s="76" t="s">
        <v>161</v>
      </c>
      <c r="J187" s="20" t="s">
        <v>196</v>
      </c>
      <c r="K187" s="20" t="s">
        <v>199</v>
      </c>
      <c r="L187" s="24" t="s">
        <v>113</v>
      </c>
      <c r="M187" s="20" t="s">
        <v>191</v>
      </c>
      <c r="N187" s="24" t="s">
        <v>116</v>
      </c>
      <c r="O187" s="115">
        <v>16123602</v>
      </c>
      <c r="P187" s="63" t="s">
        <v>171</v>
      </c>
      <c r="Q187" s="28" t="s">
        <v>136</v>
      </c>
      <c r="R187" s="28" t="s">
        <v>136</v>
      </c>
      <c r="S187" s="28" t="s">
        <v>116</v>
      </c>
      <c r="T187" s="28" t="s">
        <v>116</v>
      </c>
      <c r="U187" s="28" t="s">
        <v>116</v>
      </c>
      <c r="V187" s="28" t="s">
        <v>116</v>
      </c>
    </row>
    <row r="188" spans="1:22" ht="105" x14ac:dyDescent="0.25">
      <c r="A188" s="45" t="s">
        <v>189</v>
      </c>
      <c r="B188" s="45" t="s">
        <v>190</v>
      </c>
      <c r="C188" s="45"/>
      <c r="D188" s="53" t="s">
        <v>161</v>
      </c>
      <c r="E188" s="45" t="s">
        <v>421</v>
      </c>
      <c r="F188" s="32" t="s">
        <v>265</v>
      </c>
      <c r="G188" s="63" t="s">
        <v>266</v>
      </c>
      <c r="H188" s="103">
        <v>96999996.25</v>
      </c>
      <c r="I188" s="116" t="s">
        <v>161</v>
      </c>
      <c r="J188" s="45" t="s">
        <v>196</v>
      </c>
      <c r="K188" s="45" t="s">
        <v>199</v>
      </c>
      <c r="L188" s="24" t="s">
        <v>113</v>
      </c>
      <c r="M188" s="45" t="s">
        <v>191</v>
      </c>
      <c r="N188" s="53" t="s">
        <v>116</v>
      </c>
      <c r="O188" s="117">
        <v>96999996.25</v>
      </c>
      <c r="P188" s="118" t="s">
        <v>171</v>
      </c>
      <c r="Q188" s="118" t="s">
        <v>136</v>
      </c>
      <c r="R188" s="119" t="s">
        <v>136</v>
      </c>
      <c r="S188" s="119" t="s">
        <v>116</v>
      </c>
      <c r="T188" s="119" t="s">
        <v>116</v>
      </c>
      <c r="U188" s="119" t="s">
        <v>116</v>
      </c>
      <c r="V188" s="119" t="s">
        <v>116</v>
      </c>
    </row>
    <row r="189" spans="1:22" ht="15.75" x14ac:dyDescent="0.25">
      <c r="A189" s="98"/>
      <c r="B189" s="99"/>
      <c r="C189" s="99"/>
      <c r="D189" s="98"/>
      <c r="E189" s="98"/>
      <c r="F189" s="100"/>
      <c r="G189" s="100"/>
      <c r="H189" s="101"/>
      <c r="I189" s="102"/>
      <c r="J189" s="98"/>
      <c r="K189" s="98"/>
      <c r="L189" s="98"/>
      <c r="M189" s="98"/>
      <c r="N189" s="98"/>
      <c r="O189" s="101"/>
      <c r="P189" s="100"/>
      <c r="Q189" s="101"/>
      <c r="R189" s="100"/>
      <c r="S189" s="101"/>
      <c r="T189" s="100"/>
      <c r="U189" s="101"/>
      <c r="V189" s="100"/>
    </row>
    <row r="190" spans="1:22" x14ac:dyDescent="0.25">
      <c r="A190" s="10"/>
      <c r="B190" s="10"/>
      <c r="C190" s="10"/>
      <c r="D190" s="10"/>
      <c r="E190" s="10"/>
      <c r="F190" s="66"/>
      <c r="G190" s="66"/>
      <c r="H190" s="77"/>
      <c r="I190" s="77"/>
      <c r="J190" s="10"/>
      <c r="K190" s="10"/>
      <c r="L190" s="10"/>
      <c r="M190" s="10"/>
      <c r="N190" s="10"/>
      <c r="O190" s="16"/>
      <c r="P190" s="14"/>
      <c r="Q190" s="16"/>
      <c r="R190" s="14"/>
      <c r="S190" s="16"/>
      <c r="T190" s="14"/>
      <c r="U190" s="16"/>
      <c r="V190" s="14"/>
    </row>
    <row r="191" spans="1:22" x14ac:dyDescent="0.25">
      <c r="A191" s="10"/>
      <c r="B191" s="10"/>
      <c r="C191" s="10"/>
      <c r="D191" s="10"/>
      <c r="E191" s="10"/>
      <c r="F191" s="66"/>
      <c r="G191" s="66"/>
      <c r="H191" s="77"/>
      <c r="I191" s="77"/>
      <c r="J191" s="10"/>
      <c r="K191" s="10"/>
      <c r="L191" s="10"/>
      <c r="M191" s="10"/>
      <c r="N191" s="10"/>
      <c r="O191" s="16"/>
      <c r="P191" s="14"/>
      <c r="Q191" s="16"/>
      <c r="R191" s="14"/>
      <c r="S191" s="16"/>
      <c r="T191" s="14"/>
      <c r="U191" s="16"/>
      <c r="V191" s="14"/>
    </row>
    <row r="196" spans="16:16" x14ac:dyDescent="0.25">
      <c r="P196" s="11"/>
    </row>
  </sheetData>
  <mergeCells count="1">
    <mergeCell ref="T1:V2"/>
  </mergeCells>
  <pageMargins left="0.70866141732283472" right="0.70866141732283472" top="0.74803149606299213" bottom="0.74803149606299213" header="0.31496062992125984" footer="0.31496062992125984"/>
  <pageSetup paperSize="8" scale="29" fitToHeight="0" orientation="landscape" r:id="rId1"/>
  <headerFooter>
    <oddFooter>Strona &amp;P</oddFooter>
  </headerFooter>
  <rowBreaks count="1" manualBreakCount="1">
    <brk id="18" max="21" man="1"/>
  </row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2</vt:i4>
      </vt:variant>
    </vt:vector>
  </HeadingPairs>
  <TitlesOfParts>
    <vt:vector size="3" baseType="lpstr">
      <vt:lpstr>Harmonogram</vt:lpstr>
      <vt:lpstr>Harmonogram!Obszar_wydruku</vt:lpstr>
      <vt:lpstr>Harmonogram!Tytuły_wydruku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Harmonogram naboru wniosków</dc:title>
  <dc:creator/>
  <cp:lastModifiedBy/>
  <dcterms:created xsi:type="dcterms:W3CDTF">2006-09-16T00:00:00Z</dcterms:created>
  <dcterms:modified xsi:type="dcterms:W3CDTF">2024-04-29T12:54:57Z</dcterms:modified>
</cp:coreProperties>
</file>