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192"/>
  </bookViews>
  <sheets>
    <sheet name="Stawka godzinowa" sheetId="4" r:id="rId1"/>
    <sheet name="Obligatoryjna_metodologia" sheetId="5" r:id="rId2"/>
    <sheet name="Arkusz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" l="1"/>
  <c r="H28" i="4" l="1"/>
  <c r="H6" i="4"/>
  <c r="D47" i="5" l="1"/>
  <c r="D48" i="5"/>
  <c r="D46" i="5"/>
  <c r="D41" i="5"/>
  <c r="D42" i="5"/>
  <c r="D40" i="5"/>
  <c r="D35" i="5"/>
  <c r="D36" i="5"/>
  <c r="D34" i="5"/>
  <c r="H29" i="4" l="1"/>
  <c r="H30" i="4"/>
  <c r="H31" i="4"/>
  <c r="H32" i="4"/>
  <c r="H33" i="4"/>
  <c r="H34" i="4"/>
  <c r="G18" i="4"/>
  <c r="G19" i="4"/>
  <c r="G20" i="4"/>
  <c r="G21" i="4"/>
  <c r="G22" i="4"/>
  <c r="G23" i="4"/>
  <c r="H7" i="4" l="1"/>
  <c r="H8" i="4"/>
  <c r="H9" i="4"/>
  <c r="H10" i="4"/>
  <c r="H11" i="4"/>
  <c r="H12" i="4"/>
</calcChain>
</file>

<file path=xl/sharedStrings.xml><?xml version="1.0" encoding="utf-8"?>
<sst xmlns="http://schemas.openxmlformats.org/spreadsheetml/2006/main" count="123" uniqueCount="56">
  <si>
    <t>Metodologia obliczania godzinowej stawki wynagrodzenia w oparciu o roczne koszty zatrudnienia</t>
  </si>
  <si>
    <t>Lp.</t>
  </si>
  <si>
    <t xml:space="preserve">Roczna liczba efektywnych godzin pracy </t>
  </si>
  <si>
    <r>
      <t xml:space="preserve">Wymiar zatrudnienia </t>
    </r>
    <r>
      <rPr>
        <b/>
        <sz val="11"/>
        <color rgb="FF000000"/>
        <rFont val="Calibri"/>
      </rPr>
      <t xml:space="preserve">na stanowisku podanym w kolumnie C, dla którego podano najbardziej aktualne udokumentowane roczne koszty zatrudnienia brutto 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</si>
  <si>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</si>
  <si>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</si>
  <si>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</si>
  <si>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</si>
  <si>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</si>
  <si>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</si>
  <si>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</si>
  <si>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</si>
  <si>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</si>
  <si>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1.</t>
  </si>
  <si>
    <t>2.</t>
  </si>
  <si>
    <t>3.</t>
  </si>
  <si>
    <t>4.</t>
  </si>
  <si>
    <t>5.</t>
  </si>
  <si>
    <t>6.</t>
  </si>
  <si>
    <t>7.</t>
  </si>
  <si>
    <t>Metodologia obliczania godzinowej stawki wynagrodzenia w oparciu o miesięczne koszty zatrudnienia</t>
  </si>
  <si>
    <t>Miesięczny czas pracy osoby na stanowisku stanowiącym podstawę do wyliczenia stawki jednostkowej (zgodny z dokumentem księgowym)</t>
  </si>
  <si>
    <t>Metodologia obliczania godzinowej stawki wynagrodzenia w oparciu o koszty zatrudnienia w odniesieniu do niepełnego roku</t>
  </si>
  <si>
    <t>Najbardziej aktualne udokumentowane koszty zatrudnienia brutto dotyczące pełnych miesięcy w odniesieniu do ostatniego roku</t>
  </si>
  <si>
    <t>Liczba pełnych miesięcy przepracowanych na stanowisku stanowiącym podstawę do wyliczenia stawki jednostkowej</t>
  </si>
  <si>
    <t>Liczbę wierszy należy powielić zgodnie z liczbą osób, na podstawie których wyliczono godzinowe stawki wynagrodzenia.</t>
  </si>
  <si>
    <t>Oświadczam, że koszty zatrudnienia brutto, które zostały uwzględnione przy obliczaniu godzinowych stawek wynagrodzenia dla wszystkich członków personelu projektu nie zawierają niekwalifikowanych składników wynagrodzeń, o których mowa w podrozdziale 2.3 Wytycznych dotyczących kwalifikowalności wydatków na lata 2021-2027.</t>
  </si>
  <si>
    <t>Zatwierdził:</t>
  </si>
  <si>
    <t>Nazwa podmiotu</t>
  </si>
  <si>
    <t>Imię i nazwisko Głównego Księgowego lub innej upoważnionej osoby</t>
  </si>
  <si>
    <t>Data i podpis</t>
  </si>
  <si>
    <t>3) W kolumnie A proszę o wpisanie nazwy konkretnego stanowiska z kolumny B arkusza "Stawka godzinowa".</t>
  </si>
  <si>
    <t>zadanie 1</t>
  </si>
  <si>
    <t>* W przypadku zaangażowania większej ilość pracowników, proszę o multiplikowanie wierszy w danym zadaniu.</t>
  </si>
  <si>
    <t>zadanie 2</t>
  </si>
  <si>
    <t>zadanie 3</t>
  </si>
  <si>
    <t>zadanie 1 (2,3...)</t>
  </si>
  <si>
    <t>Koszt kwalifikowany do ujęcia w tabeli 
L WN (iloczyn kolumn B i C)</t>
  </si>
  <si>
    <t>Najbardziej aktualne udokumentowane roczne koszty zatrudnienia brutto (zgodne z dokumentem księgowym) w PLN na danym stanowisku</t>
  </si>
  <si>
    <r>
      <t xml:space="preserve">Oświadczam, że spełniony został warunek, zgodnie z którym łączna liczba zadeklarowanych godzin na osobę w danym roku lub miesiącu nie przekracza liczby godzin </t>
    </r>
    <r>
      <rPr>
        <b/>
        <sz val="11"/>
        <rFont val="Calibri"/>
        <family val="2"/>
        <charset val="238"/>
      </rPr>
      <t>zastosowanej</t>
    </r>
    <r>
      <rPr>
        <b/>
        <sz val="11"/>
        <rFont val="Calibri"/>
        <family val="2"/>
        <charset val="1"/>
      </rPr>
      <t xml:space="preserve"> do obliczenia tej stawki godzinowej (ust. 4 Podrodział 3.8 Regulaminu wyboru projektów).</t>
    </r>
  </si>
  <si>
    <t>Załącznik nr N.8.1 do wniosku o dofinansowanie - Metodologia obliczania godzinowej stawki wynagrodzenia (GSW)</t>
  </si>
  <si>
    <t xml:space="preserve"> Stanowisko pracy (zgodne z pkt G wniosku), dla którego wyliczana jest GSW</t>
  </si>
  <si>
    <t>Istniejące w przedsiębiorstwie stanowisko pracy, stanowiące podstawę do wyliczenia GSW  (dane zgodne z dokumentem księgowym)</t>
  </si>
  <si>
    <t>GSW (E/(F*G))</t>
  </si>
  <si>
    <r>
      <t>Uśredniona GSW (</t>
    </r>
    <r>
      <rPr>
        <b/>
        <i/>
        <sz val="11"/>
        <color rgb="FF000000"/>
        <rFont val="Calibri"/>
        <family val="2"/>
        <charset val="238"/>
      </rPr>
      <t xml:space="preserve">suma stawek z kolumny H/liczba stanowisk z kolumny C)
należy scalić poszczególne komórki dla jednej uśrednionej stawki
</t>
    </r>
    <r>
      <rPr>
        <b/>
        <i/>
        <u/>
        <sz val="11"/>
        <color rgb="FF000000"/>
        <rFont val="Calibri"/>
        <family val="2"/>
        <charset val="238"/>
      </rPr>
      <t>(jeśli dotyczy - kolumna wypełniana tylko w sytuacji, gdy do wyliczenia GSW uwzględniono kilka stanowisk)</t>
    </r>
  </si>
  <si>
    <t>GSW (E/F)</t>
  </si>
  <si>
    <r>
      <t>Uśredniona GSW (</t>
    </r>
    <r>
      <rPr>
        <b/>
        <i/>
        <sz val="11"/>
        <color rgb="FF000000"/>
        <rFont val="Calibri"/>
        <family val="2"/>
        <charset val="238"/>
      </rPr>
      <t xml:space="preserve">suma stawek z kolumny G/liczba stanowisk z kolumny C)
należy scalić poszczególne komórki dla jednej uśrednionej stawki
</t>
    </r>
    <r>
      <rPr>
        <b/>
        <i/>
        <u/>
        <sz val="11"/>
        <color rgb="FF000000"/>
        <rFont val="Calibri"/>
        <family val="2"/>
        <charset val="238"/>
      </rPr>
      <t>(jeśli dotyczy - kolumna wypełniana tylko w sytuacji, gdy do wyliczenia GSW uwzględniono kilka stanowisk)</t>
    </r>
  </si>
  <si>
    <r>
      <rPr>
        <b/>
        <sz val="11"/>
        <rFont val="Calibri"/>
        <family val="2"/>
        <charset val="238"/>
        <scheme val="minor"/>
      </rPr>
      <t xml:space="preserve">Nr i nazwy </t>
    </r>
    <r>
      <rPr>
        <b/>
        <sz val="11"/>
        <color rgb="FF000000"/>
        <rFont val="Calibri"/>
        <scheme val="minor"/>
      </rPr>
      <t>dokumentów księgowych, w oparciu o które obliczono roczne koszty zatrudnienia na danym stanowisku (wskazane w kolumnie E)</t>
    </r>
  </si>
  <si>
    <t>GSW ((E/G)x12)/F</t>
  </si>
  <si>
    <t xml:space="preserve"> Stanowisko w projekcie</t>
  </si>
  <si>
    <t>A) WERYFIKACJA WARUNKU WSKAZANEGO W REGULAMINIE WYBORU PROJEKTÓW (PODROZDZIAŁ 3.8 UST. 4)</t>
  </si>
  <si>
    <t>1) Proszę o dostosowanie tabel do przyjętych założeń projektowych (liczba pracowników oraz liczba i czas trwania zadań w projekcie).</t>
  </si>
  <si>
    <t>2) Proszę wpisać zaplanowaną liczbę roboczogodzin dla danego stanowiska w danym miesiącu (odpowiednia komórka).</t>
  </si>
  <si>
    <t>B) METODOLOGIA OBLICZANIA KOSZTU KWALIFIKOWANEGO</t>
  </si>
  <si>
    <t>GSW (wyliczona 
w kolumnie G lub H arkusza "Stawka godzinowa")</t>
  </si>
  <si>
    <t>Łączna liczba roboczogodzin 
w zadaniu (zgodnie 
z tabelą w pkt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</si>
</sst>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444444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b/>
      <sz val="11"/>
      <color rgb="FF000000"/>
      <name val="Calibri"/>
      <scheme val="minor"/>
    </font>
    <font>
      <b/>
      <sz val="11"/>
      <color rgb="FF000000"/>
      <name val="Calibri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left" vertical="top" wrapText="1"/>
    </xf>
    <xf numFmtId="2" fontId="5" fillId="0" borderId="0" xfId="0" applyNumberFormat="1" applyFont="1" applyAlignment="1">
      <alignment vertical="center" wrapText="1"/>
    </xf>
    <xf numFmtId="0" fontId="0" fillId="0" borderId="1" xfId="0" applyBorder="1"/>
    <xf numFmtId="17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5" borderId="8" xfId="0" applyFont="1" applyFill="1" applyBorder="1"/>
    <xf numFmtId="2" fontId="5" fillId="0" borderId="0" xfId="0" applyNumberFormat="1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/>
    <xf numFmtId="0" fontId="1" fillId="3" borderId="1" xfId="0" applyFont="1" applyFill="1" applyBorder="1" applyAlignment="1">
      <alignment horizontal="left" vertical="center" wrapText="1"/>
    </xf>
    <xf numFmtId="4" fontId="0" fillId="0" borderId="1" xfId="0" applyNumberForma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104775</xdr:rowOff>
    </xdr:from>
    <xdr:to>
      <xdr:col>8</xdr:col>
      <xdr:colOff>523875</xdr:colOff>
      <xdr:row>0</xdr:row>
      <xdr:rowOff>571500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7C224C4-FF46-ECFD-4A4F-EEEF3B3E0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43475" y="104775"/>
          <a:ext cx="5457825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workbookViewId="0">
      <selection activeCell="H15" sqref="H15"/>
    </sheetView>
  </sheetViews>
  <sheetFormatPr defaultRowHeight="14.4" x14ac:dyDescent="0.3"/>
  <cols>
    <col min="2" max="2" width="29.6640625" customWidth="1"/>
    <col min="3" max="3" width="28" customWidth="1"/>
    <col min="4" max="4" width="18.5546875" customWidth="1"/>
    <col min="5" max="5" width="26.44140625" customWidth="1"/>
    <col min="6" max="7" width="36" customWidth="1"/>
    <col min="8" max="8" width="38" customWidth="1"/>
    <col min="9" max="9" width="38.88671875" customWidth="1"/>
    <col min="10" max="11" width="9.109375" customWidth="1"/>
    <col min="16" max="17" width="9.109375" bestFit="1" customWidth="1"/>
  </cols>
  <sheetData>
    <row r="1" spans="1:9" ht="57.75" customHeight="1" x14ac:dyDescent="0.3"/>
    <row r="2" spans="1:9" ht="20.25" customHeight="1" x14ac:dyDescent="0.3">
      <c r="A2" s="29" t="s">
        <v>40</v>
      </c>
    </row>
    <row r="3" spans="1:9" ht="33" customHeight="1" x14ac:dyDescent="0.3">
      <c r="A3" s="32" t="s">
        <v>0</v>
      </c>
      <c r="B3" s="33"/>
      <c r="C3" s="33"/>
      <c r="D3" s="33"/>
      <c r="E3" s="33"/>
      <c r="F3" s="33"/>
      <c r="G3" s="33"/>
      <c r="H3" s="33"/>
      <c r="I3" s="33"/>
    </row>
    <row r="4" spans="1:9" ht="160.5" customHeight="1" x14ac:dyDescent="0.3">
      <c r="A4" s="23" t="s">
        <v>1</v>
      </c>
      <c r="B4" s="24" t="s">
        <v>41</v>
      </c>
      <c r="C4" s="25" t="s">
        <v>42</v>
      </c>
      <c r="D4" s="24" t="s">
        <v>47</v>
      </c>
      <c r="E4" s="27" t="s">
        <v>38</v>
      </c>
      <c r="F4" s="25" t="s">
        <v>2</v>
      </c>
      <c r="G4" s="25" t="s">
        <v>3</v>
      </c>
      <c r="H4" s="24" t="s">
        <v>43</v>
      </c>
      <c r="I4" s="25" t="s">
        <v>44</v>
      </c>
    </row>
    <row r="5" spans="1:9" x14ac:dyDescent="0.3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13" t="s">
        <v>12</v>
      </c>
    </row>
    <row r="6" spans="1:9" x14ac:dyDescent="0.3">
      <c r="A6" s="2" t="s">
        <v>13</v>
      </c>
      <c r="B6" s="2"/>
      <c r="C6" s="6"/>
      <c r="D6" s="2"/>
      <c r="E6" s="11"/>
      <c r="F6" s="6">
        <v>1720</v>
      </c>
      <c r="G6" s="2"/>
      <c r="H6" s="2" t="e">
        <f>ROUNDDOWN(E6/(F6*G6),2)</f>
        <v>#DIV/0!</v>
      </c>
      <c r="I6" s="2"/>
    </row>
    <row r="7" spans="1:9" x14ac:dyDescent="0.3">
      <c r="A7" s="2" t="s">
        <v>14</v>
      </c>
      <c r="B7" s="2"/>
      <c r="C7" s="6"/>
      <c r="D7" s="2"/>
      <c r="E7" s="11"/>
      <c r="F7" s="6">
        <v>1720</v>
      </c>
      <c r="G7" s="2"/>
      <c r="H7" s="2" t="e">
        <f t="shared" ref="H7:H12" si="0">ROUNDDOWN(E7/(F7*G7),2)</f>
        <v>#DIV/0!</v>
      </c>
      <c r="I7" s="2"/>
    </row>
    <row r="8" spans="1:9" x14ac:dyDescent="0.3">
      <c r="A8" s="2" t="s">
        <v>15</v>
      </c>
      <c r="B8" s="2"/>
      <c r="C8" s="6"/>
      <c r="D8" s="2"/>
      <c r="E8" s="12"/>
      <c r="F8" s="6">
        <v>1720</v>
      </c>
      <c r="G8" s="2"/>
      <c r="H8" s="2" t="e">
        <f t="shared" si="0"/>
        <v>#DIV/0!</v>
      </c>
      <c r="I8" s="2"/>
    </row>
    <row r="9" spans="1:9" x14ac:dyDescent="0.3">
      <c r="A9" s="2" t="s">
        <v>16</v>
      </c>
      <c r="B9" s="2"/>
      <c r="C9" s="6"/>
      <c r="D9" s="2"/>
      <c r="E9" s="12"/>
      <c r="F9" s="6">
        <v>1720</v>
      </c>
      <c r="G9" s="2"/>
      <c r="H9" s="2" t="e">
        <f t="shared" si="0"/>
        <v>#DIV/0!</v>
      </c>
      <c r="I9" s="2"/>
    </row>
    <row r="10" spans="1:9" x14ac:dyDescent="0.3">
      <c r="A10" s="2" t="s">
        <v>17</v>
      </c>
      <c r="B10" s="2"/>
      <c r="C10" s="6"/>
      <c r="D10" s="2"/>
      <c r="E10" s="12"/>
      <c r="F10" s="6">
        <v>1720</v>
      </c>
      <c r="G10" s="2"/>
      <c r="H10" s="2" t="e">
        <f t="shared" si="0"/>
        <v>#DIV/0!</v>
      </c>
      <c r="I10" s="2"/>
    </row>
    <row r="11" spans="1:9" x14ac:dyDescent="0.3">
      <c r="A11" s="2" t="s">
        <v>18</v>
      </c>
      <c r="B11" s="2"/>
      <c r="C11" s="6"/>
      <c r="D11" s="2"/>
      <c r="E11" s="12"/>
      <c r="F11" s="6">
        <v>1720</v>
      </c>
      <c r="G11" s="2"/>
      <c r="H11" s="2" t="e">
        <f t="shared" si="0"/>
        <v>#DIV/0!</v>
      </c>
      <c r="I11" s="2"/>
    </row>
    <row r="12" spans="1:9" x14ac:dyDescent="0.3">
      <c r="A12" s="2" t="s">
        <v>19</v>
      </c>
      <c r="B12" s="2"/>
      <c r="C12" s="6"/>
      <c r="D12" s="2"/>
      <c r="E12" s="12"/>
      <c r="F12" s="6">
        <v>1720</v>
      </c>
      <c r="G12" s="2"/>
      <c r="H12" s="2" t="e">
        <f t="shared" si="0"/>
        <v>#DIV/0!</v>
      </c>
      <c r="I12" s="2"/>
    </row>
    <row r="13" spans="1:9" x14ac:dyDescent="0.3">
      <c r="A13" s="1"/>
      <c r="B13" s="1"/>
      <c r="C13" s="8"/>
      <c r="D13" s="1"/>
      <c r="E13" s="1"/>
      <c r="F13" s="8"/>
      <c r="G13" s="1"/>
      <c r="H13" s="1"/>
      <c r="I13" s="1"/>
    </row>
    <row r="14" spans="1:9" ht="39" customHeight="1" x14ac:dyDescent="0.3">
      <c r="A14" s="34" t="s">
        <v>20</v>
      </c>
      <c r="B14" s="34"/>
      <c r="C14" s="34"/>
      <c r="D14" s="34"/>
      <c r="E14" s="34"/>
      <c r="F14" s="34"/>
      <c r="G14" s="34"/>
      <c r="H14" s="34"/>
    </row>
    <row r="15" spans="1:9" ht="145.5" customHeight="1" x14ac:dyDescent="0.3">
      <c r="A15" s="3" t="s">
        <v>1</v>
      </c>
      <c r="B15" s="24" t="s">
        <v>41</v>
      </c>
      <c r="C15" s="25" t="s">
        <v>42</v>
      </c>
      <c r="D15" s="24" t="s">
        <v>47</v>
      </c>
      <c r="E15" s="27" t="s">
        <v>38</v>
      </c>
      <c r="F15" s="27" t="s">
        <v>21</v>
      </c>
      <c r="G15" s="27" t="s">
        <v>45</v>
      </c>
      <c r="H15" s="27" t="s">
        <v>46</v>
      </c>
    </row>
    <row r="16" spans="1:9" x14ac:dyDescent="0.3">
      <c r="A16" s="7" t="s">
        <v>4</v>
      </c>
      <c r="B16" s="7" t="s">
        <v>5</v>
      </c>
      <c r="C16" s="7" t="s">
        <v>6</v>
      </c>
      <c r="D16" s="7" t="s">
        <v>7</v>
      </c>
      <c r="E16" s="7" t="s">
        <v>8</v>
      </c>
      <c r="F16" s="7" t="s">
        <v>9</v>
      </c>
      <c r="G16" s="7" t="s">
        <v>10</v>
      </c>
      <c r="H16" s="13" t="s">
        <v>11</v>
      </c>
    </row>
    <row r="17" spans="1:9" x14ac:dyDescent="0.3">
      <c r="A17" s="2" t="s">
        <v>13</v>
      </c>
      <c r="B17" s="2"/>
      <c r="C17" s="6"/>
      <c r="D17" s="10"/>
      <c r="E17" s="12"/>
      <c r="F17" s="6"/>
      <c r="G17" s="2" t="e">
        <f>ROUNDDOWN(E17/F17,2)</f>
        <v>#DIV/0!</v>
      </c>
      <c r="H17" s="2"/>
    </row>
    <row r="18" spans="1:9" x14ac:dyDescent="0.3">
      <c r="A18" s="2" t="s">
        <v>14</v>
      </c>
      <c r="B18" s="2"/>
      <c r="C18" s="6"/>
      <c r="D18" s="10"/>
      <c r="E18" s="12"/>
      <c r="F18" s="6"/>
      <c r="G18" s="2" t="e">
        <f t="shared" ref="G18:G23" si="1">ROUNDDOWN(E18/F18,2)</f>
        <v>#DIV/0!</v>
      </c>
      <c r="H18" s="2"/>
    </row>
    <row r="19" spans="1:9" x14ac:dyDescent="0.3">
      <c r="A19" s="2" t="s">
        <v>15</v>
      </c>
      <c r="B19" s="2"/>
      <c r="C19" s="6"/>
      <c r="D19" s="10"/>
      <c r="E19" s="12"/>
      <c r="F19" s="6"/>
      <c r="G19" s="2" t="e">
        <f t="shared" si="1"/>
        <v>#DIV/0!</v>
      </c>
      <c r="H19" s="2"/>
    </row>
    <row r="20" spans="1:9" x14ac:dyDescent="0.3">
      <c r="A20" s="2" t="s">
        <v>16</v>
      </c>
      <c r="B20" s="2"/>
      <c r="C20" s="6"/>
      <c r="D20" s="10"/>
      <c r="E20" s="12"/>
      <c r="F20" s="6"/>
      <c r="G20" s="2" t="e">
        <f t="shared" si="1"/>
        <v>#DIV/0!</v>
      </c>
      <c r="H20" s="2"/>
    </row>
    <row r="21" spans="1:9" x14ac:dyDescent="0.3">
      <c r="A21" s="2" t="s">
        <v>17</v>
      </c>
      <c r="B21" s="2"/>
      <c r="C21" s="6"/>
      <c r="D21" s="10"/>
      <c r="E21" s="12"/>
      <c r="F21" s="6"/>
      <c r="G21" s="2" t="e">
        <f t="shared" si="1"/>
        <v>#DIV/0!</v>
      </c>
      <c r="H21" s="2"/>
    </row>
    <row r="22" spans="1:9" x14ac:dyDescent="0.3">
      <c r="A22" s="2" t="s">
        <v>18</v>
      </c>
      <c r="B22" s="2"/>
      <c r="C22" s="6"/>
      <c r="D22" s="10"/>
      <c r="E22" s="12"/>
      <c r="F22" s="6"/>
      <c r="G22" s="2" t="e">
        <f t="shared" si="1"/>
        <v>#DIV/0!</v>
      </c>
      <c r="H22" s="2"/>
    </row>
    <row r="23" spans="1:9" x14ac:dyDescent="0.3">
      <c r="A23" s="2" t="s">
        <v>19</v>
      </c>
      <c r="B23" s="2"/>
      <c r="C23" s="6"/>
      <c r="D23" s="10"/>
      <c r="E23" s="12"/>
      <c r="F23" s="6"/>
      <c r="G23" s="2" t="e">
        <f t="shared" si="1"/>
        <v>#DIV/0!</v>
      </c>
      <c r="H23" s="2"/>
    </row>
    <row r="24" spans="1:9" x14ac:dyDescent="0.3">
      <c r="E24" s="1"/>
    </row>
    <row r="25" spans="1:9" ht="30" customHeight="1" x14ac:dyDescent="0.3">
      <c r="A25" s="32" t="s">
        <v>22</v>
      </c>
      <c r="B25" s="33"/>
      <c r="C25" s="33"/>
      <c r="D25" s="33"/>
      <c r="E25" s="33"/>
      <c r="F25" s="33"/>
      <c r="G25" s="33"/>
      <c r="H25" s="33"/>
      <c r="I25" s="33"/>
    </row>
    <row r="26" spans="1:9" ht="149.25" customHeight="1" x14ac:dyDescent="0.3">
      <c r="A26" s="3" t="s">
        <v>1</v>
      </c>
      <c r="B26" s="24" t="s">
        <v>41</v>
      </c>
      <c r="C26" s="25" t="s">
        <v>42</v>
      </c>
      <c r="D26" s="24" t="s">
        <v>47</v>
      </c>
      <c r="E26" s="24" t="s">
        <v>23</v>
      </c>
      <c r="F26" s="24" t="s">
        <v>2</v>
      </c>
      <c r="G26" s="24" t="s">
        <v>24</v>
      </c>
      <c r="H26" s="24" t="s">
        <v>48</v>
      </c>
      <c r="I26" s="25" t="s">
        <v>44</v>
      </c>
    </row>
    <row r="27" spans="1:9" ht="15" customHeight="1" x14ac:dyDescent="0.3">
      <c r="A27" s="7" t="s">
        <v>4</v>
      </c>
      <c r="B27" s="7" t="s">
        <v>5</v>
      </c>
      <c r="C27" s="7" t="s">
        <v>6</v>
      </c>
      <c r="D27" s="7" t="s">
        <v>7</v>
      </c>
      <c r="E27" s="7" t="s">
        <v>8</v>
      </c>
      <c r="F27" s="7" t="s">
        <v>9</v>
      </c>
      <c r="G27" s="7" t="s">
        <v>10</v>
      </c>
      <c r="H27" s="13" t="s">
        <v>11</v>
      </c>
      <c r="I27" s="13" t="s">
        <v>9</v>
      </c>
    </row>
    <row r="28" spans="1:9" ht="15" customHeight="1" x14ac:dyDescent="0.3">
      <c r="A28" s="2" t="s">
        <v>13</v>
      </c>
      <c r="B28" s="2"/>
      <c r="C28" s="6"/>
      <c r="D28" s="5"/>
      <c r="E28" s="12"/>
      <c r="F28" s="6">
        <v>1720</v>
      </c>
      <c r="G28" s="14"/>
      <c r="H28" s="2" t="e">
        <f>ROUNDDOWN(((E28/G28)*12)/F28,2)</f>
        <v>#DIV/0!</v>
      </c>
      <c r="I28" s="2"/>
    </row>
    <row r="29" spans="1:9" x14ac:dyDescent="0.3">
      <c r="A29" s="2" t="s">
        <v>14</v>
      </c>
      <c r="B29" s="2"/>
      <c r="C29" s="6"/>
      <c r="D29" s="5"/>
      <c r="E29" s="12"/>
      <c r="F29" s="6">
        <v>1720</v>
      </c>
      <c r="G29" s="14"/>
      <c r="H29" s="2" t="e">
        <f t="shared" ref="H29:H34" si="2">ROUNDDOWN(((E29/G29)*12)/F29,2)</f>
        <v>#DIV/0!</v>
      </c>
      <c r="I29" s="2"/>
    </row>
    <row r="30" spans="1:9" ht="15" customHeight="1" x14ac:dyDescent="0.3">
      <c r="A30" s="2" t="s">
        <v>15</v>
      </c>
      <c r="B30" s="2"/>
      <c r="C30" s="6"/>
      <c r="D30" s="5"/>
      <c r="E30" s="12"/>
      <c r="F30" s="6">
        <v>1720</v>
      </c>
      <c r="G30" s="14"/>
      <c r="H30" s="2" t="e">
        <f t="shared" si="2"/>
        <v>#DIV/0!</v>
      </c>
      <c r="I30" s="2"/>
    </row>
    <row r="31" spans="1:9" x14ac:dyDescent="0.3">
      <c r="A31" s="2" t="s">
        <v>16</v>
      </c>
      <c r="B31" s="2"/>
      <c r="C31" s="6"/>
      <c r="D31" s="5"/>
      <c r="E31" s="12"/>
      <c r="F31" s="6">
        <v>1720</v>
      </c>
      <c r="G31" s="14"/>
      <c r="H31" s="2" t="e">
        <f t="shared" si="2"/>
        <v>#DIV/0!</v>
      </c>
      <c r="I31" s="2"/>
    </row>
    <row r="32" spans="1:9" x14ac:dyDescent="0.3">
      <c r="A32" s="2" t="s">
        <v>17</v>
      </c>
      <c r="B32" s="2"/>
      <c r="C32" s="6"/>
      <c r="D32" s="5"/>
      <c r="E32" s="12"/>
      <c r="F32" s="6">
        <v>1720</v>
      </c>
      <c r="G32" s="14"/>
      <c r="H32" s="2" t="e">
        <f t="shared" si="2"/>
        <v>#DIV/0!</v>
      </c>
      <c r="I32" s="2"/>
    </row>
    <row r="33" spans="1:9" x14ac:dyDescent="0.3">
      <c r="A33" s="2" t="s">
        <v>18</v>
      </c>
      <c r="B33" s="2"/>
      <c r="C33" s="6"/>
      <c r="D33" s="5"/>
      <c r="E33" s="12"/>
      <c r="F33" s="6">
        <v>1720</v>
      </c>
      <c r="G33" s="14"/>
      <c r="H33" s="2" t="e">
        <f t="shared" si="2"/>
        <v>#DIV/0!</v>
      </c>
      <c r="I33" s="2"/>
    </row>
    <row r="34" spans="1:9" x14ac:dyDescent="0.3">
      <c r="A34" s="2" t="s">
        <v>19</v>
      </c>
      <c r="B34" s="2"/>
      <c r="C34" s="6"/>
      <c r="D34" s="5"/>
      <c r="E34" s="12"/>
      <c r="F34" s="6">
        <v>1720</v>
      </c>
      <c r="G34" s="14"/>
      <c r="H34" s="2" t="e">
        <f t="shared" si="2"/>
        <v>#DIV/0!</v>
      </c>
      <c r="I34" s="2"/>
    </row>
    <row r="37" spans="1:9" x14ac:dyDescent="0.3">
      <c r="A37" s="26" t="s">
        <v>25</v>
      </c>
      <c r="B37" s="9"/>
    </row>
    <row r="38" spans="1:9" x14ac:dyDescent="0.3">
      <c r="A38" s="9"/>
      <c r="B38" s="9"/>
    </row>
    <row r="39" spans="1:9" ht="43.5" customHeight="1" x14ac:dyDescent="0.3">
      <c r="A39" s="37" t="s">
        <v>26</v>
      </c>
      <c r="B39" s="37"/>
      <c r="C39" s="37"/>
      <c r="D39" s="37"/>
      <c r="E39" s="37"/>
      <c r="F39" s="17"/>
      <c r="G39" s="15"/>
      <c r="H39" s="15"/>
      <c r="I39" s="15"/>
    </row>
    <row r="40" spans="1:9" x14ac:dyDescent="0.3">
      <c r="A40" s="22"/>
      <c r="B40" s="22"/>
      <c r="C40" s="22"/>
      <c r="D40" s="22"/>
      <c r="E40" s="22"/>
      <c r="F40" s="17"/>
      <c r="G40" s="15"/>
      <c r="H40" s="15"/>
      <c r="I40" s="15"/>
    </row>
    <row r="41" spans="1:9" x14ac:dyDescent="0.3">
      <c r="A41" s="22"/>
      <c r="B41" s="22"/>
      <c r="C41" s="22"/>
      <c r="D41" s="22"/>
      <c r="E41" s="22"/>
      <c r="F41" s="17"/>
      <c r="G41" s="15"/>
      <c r="H41" s="15"/>
      <c r="I41" s="15"/>
    </row>
    <row r="42" spans="1:9" x14ac:dyDescent="0.3">
      <c r="A42" s="36" t="s">
        <v>27</v>
      </c>
      <c r="B42" s="36"/>
      <c r="C42" s="36"/>
      <c r="D42" s="36"/>
      <c r="E42" s="17"/>
      <c r="G42" s="15"/>
      <c r="H42" s="15"/>
      <c r="I42" s="15"/>
    </row>
    <row r="43" spans="1:9" ht="15" customHeight="1" x14ac:dyDescent="0.3">
      <c r="A43" s="39" t="s">
        <v>28</v>
      </c>
      <c r="B43" s="39"/>
      <c r="C43" s="39"/>
      <c r="D43" s="39"/>
      <c r="E43" s="17"/>
      <c r="G43" s="15"/>
      <c r="H43" s="15"/>
      <c r="I43" s="15"/>
    </row>
    <row r="44" spans="1:9" ht="15" customHeight="1" x14ac:dyDescent="0.3">
      <c r="A44" s="38"/>
      <c r="B44" s="38"/>
      <c r="C44" s="38"/>
      <c r="D44" s="38"/>
      <c r="E44" s="17"/>
      <c r="G44" s="15"/>
      <c r="H44" s="15"/>
      <c r="I44" s="15"/>
    </row>
    <row r="45" spans="1:9" ht="15" customHeight="1" x14ac:dyDescent="0.3">
      <c r="A45" s="38"/>
      <c r="B45" s="38"/>
      <c r="C45" s="38"/>
      <c r="D45" s="38"/>
      <c r="E45" s="17"/>
      <c r="G45" s="15"/>
      <c r="H45" s="15"/>
      <c r="I45" s="15"/>
    </row>
    <row r="46" spans="1:9" x14ac:dyDescent="0.3">
      <c r="A46" s="39" t="s">
        <v>29</v>
      </c>
      <c r="B46" s="39"/>
      <c r="C46" s="39"/>
      <c r="D46" s="39"/>
      <c r="E46" s="17"/>
      <c r="G46" s="15"/>
      <c r="H46" s="15"/>
      <c r="I46" s="15"/>
    </row>
    <row r="47" spans="1:9" x14ac:dyDescent="0.3">
      <c r="A47" s="38"/>
      <c r="B47" s="38"/>
      <c r="C47" s="38"/>
      <c r="D47" s="38"/>
      <c r="E47" s="17"/>
      <c r="G47" s="15"/>
      <c r="H47" s="15"/>
      <c r="I47" s="15"/>
    </row>
    <row r="48" spans="1:9" x14ac:dyDescent="0.3">
      <c r="A48" s="38"/>
      <c r="B48" s="38"/>
      <c r="C48" s="38"/>
      <c r="D48" s="38"/>
      <c r="E48" s="17"/>
      <c r="G48" s="15"/>
      <c r="H48" s="15"/>
      <c r="I48" s="15"/>
    </row>
    <row r="49" spans="1:9" x14ac:dyDescent="0.3">
      <c r="A49" s="39" t="s">
        <v>30</v>
      </c>
      <c r="B49" s="39"/>
      <c r="C49" s="39"/>
      <c r="D49" s="39"/>
      <c r="E49" s="17"/>
      <c r="G49" s="15"/>
      <c r="H49" s="15"/>
      <c r="I49" s="15"/>
    </row>
    <row r="50" spans="1:9" x14ac:dyDescent="0.3">
      <c r="A50" s="35"/>
      <c r="B50" s="35"/>
      <c r="C50" s="35"/>
      <c r="D50" s="35"/>
      <c r="E50" s="17"/>
      <c r="G50" s="15"/>
      <c r="H50" s="15"/>
      <c r="I50" s="15"/>
    </row>
    <row r="51" spans="1:9" x14ac:dyDescent="0.3">
      <c r="A51" s="35"/>
      <c r="B51" s="35"/>
      <c r="C51" s="35"/>
      <c r="D51" s="35"/>
      <c r="E51" s="17"/>
      <c r="G51" s="15"/>
      <c r="H51" s="15"/>
      <c r="I51" s="15"/>
    </row>
    <row r="52" spans="1:9" x14ac:dyDescent="0.3">
      <c r="E52" s="17"/>
    </row>
    <row r="53" spans="1:9" x14ac:dyDescent="0.3">
      <c r="E53" s="17"/>
    </row>
    <row r="54" spans="1:9" x14ac:dyDescent="0.3">
      <c r="E54" s="17"/>
    </row>
  </sheetData>
  <mergeCells count="11">
    <mergeCell ref="A3:I3"/>
    <mergeCell ref="A25:I25"/>
    <mergeCell ref="A14:H14"/>
    <mergeCell ref="A50:D51"/>
    <mergeCell ref="A42:D42"/>
    <mergeCell ref="A39:E39"/>
    <mergeCell ref="A44:D45"/>
    <mergeCell ref="A49:D49"/>
    <mergeCell ref="A47:D48"/>
    <mergeCell ref="A43:D43"/>
    <mergeCell ref="A46:D4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zoomScaleNormal="100" workbookViewId="0">
      <selection activeCell="F45" sqref="F45"/>
    </sheetView>
  </sheetViews>
  <sheetFormatPr defaultRowHeight="14.4" x14ac:dyDescent="0.3"/>
  <cols>
    <col min="1" max="1" width="28.5546875" customWidth="1"/>
    <col min="2" max="41" width="18.6640625" customWidth="1"/>
  </cols>
  <sheetData>
    <row r="1" spans="1:41" x14ac:dyDescent="0.3">
      <c r="A1" s="4" t="s">
        <v>50</v>
      </c>
    </row>
    <row r="2" spans="1:41" x14ac:dyDescent="0.3">
      <c r="A2" s="4"/>
    </row>
    <row r="3" spans="1:41" x14ac:dyDescent="0.3">
      <c r="A3" s="4" t="s">
        <v>51</v>
      </c>
    </row>
    <row r="4" spans="1:41" x14ac:dyDescent="0.3">
      <c r="A4" s="4" t="s">
        <v>52</v>
      </c>
    </row>
    <row r="5" spans="1:41" x14ac:dyDescent="0.3">
      <c r="A5" s="4" t="s">
        <v>31</v>
      </c>
    </row>
    <row r="7" spans="1:41" s="4" customFormat="1" x14ac:dyDescent="0.3">
      <c r="A7" s="41" t="s">
        <v>32</v>
      </c>
      <c r="B7" s="44">
        <v>2024</v>
      </c>
      <c r="C7" s="45"/>
      <c r="D7" s="45"/>
      <c r="E7" s="46"/>
      <c r="F7" s="44">
        <v>2025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6"/>
      <c r="R7" s="43">
        <v>2026</v>
      </c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>
        <v>2027</v>
      </c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</row>
    <row r="8" spans="1:41" x14ac:dyDescent="0.3">
      <c r="A8" s="42"/>
      <c r="B8" s="19">
        <v>45536</v>
      </c>
      <c r="C8" s="19">
        <v>45566</v>
      </c>
      <c r="D8" s="19">
        <v>45597</v>
      </c>
      <c r="E8" s="19">
        <v>45627</v>
      </c>
      <c r="F8" s="19">
        <v>45658</v>
      </c>
      <c r="G8" s="19">
        <v>45689</v>
      </c>
      <c r="H8" s="19">
        <v>45717</v>
      </c>
      <c r="I8" s="19">
        <v>45748</v>
      </c>
      <c r="J8" s="19">
        <v>45778</v>
      </c>
      <c r="K8" s="19">
        <v>45809</v>
      </c>
      <c r="L8" s="19">
        <v>45839</v>
      </c>
      <c r="M8" s="19">
        <v>45870</v>
      </c>
      <c r="N8" s="19">
        <v>45901</v>
      </c>
      <c r="O8" s="19">
        <v>45931</v>
      </c>
      <c r="P8" s="19">
        <v>45962</v>
      </c>
      <c r="Q8" s="19">
        <v>45992</v>
      </c>
      <c r="R8" s="19">
        <v>46023</v>
      </c>
      <c r="S8" s="19">
        <v>46054</v>
      </c>
      <c r="T8" s="19">
        <v>46082</v>
      </c>
      <c r="U8" s="19">
        <v>46113</v>
      </c>
      <c r="V8" s="19">
        <v>46143</v>
      </c>
      <c r="W8" s="19">
        <v>46174</v>
      </c>
      <c r="X8" s="19">
        <v>46204</v>
      </c>
      <c r="Y8" s="19">
        <v>46235</v>
      </c>
      <c r="Z8" s="19">
        <v>46266</v>
      </c>
      <c r="AA8" s="19">
        <v>46296</v>
      </c>
      <c r="AB8" s="19">
        <v>46327</v>
      </c>
      <c r="AC8" s="19">
        <v>46357</v>
      </c>
      <c r="AD8" s="19">
        <v>46388</v>
      </c>
      <c r="AE8" s="19">
        <v>46419</v>
      </c>
      <c r="AF8" s="19">
        <v>46447</v>
      </c>
      <c r="AG8" s="19">
        <v>46478</v>
      </c>
      <c r="AH8" s="19">
        <v>46508</v>
      </c>
      <c r="AI8" s="19">
        <v>46539</v>
      </c>
      <c r="AJ8" s="19">
        <v>46569</v>
      </c>
      <c r="AK8" s="19">
        <v>46600</v>
      </c>
      <c r="AL8" s="19">
        <v>46631</v>
      </c>
      <c r="AM8" s="19">
        <v>46661</v>
      </c>
      <c r="AN8" s="19">
        <v>46692</v>
      </c>
      <c r="AO8" s="19">
        <v>46722</v>
      </c>
    </row>
    <row r="9" spans="1:41" x14ac:dyDescent="0.3">
      <c r="A9" s="30" t="s">
        <v>49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spans="1:41" x14ac:dyDescent="0.3">
      <c r="A10" s="30" t="s">
        <v>49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</row>
    <row r="11" spans="1:41" x14ac:dyDescent="0.3">
      <c r="A11" s="30" t="s">
        <v>49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1" x14ac:dyDescent="0.3">
      <c r="A12" s="21" t="s">
        <v>33</v>
      </c>
    </row>
    <row r="13" spans="1:41" x14ac:dyDescent="0.3">
      <c r="A13" s="41" t="s">
        <v>34</v>
      </c>
      <c r="B13" s="44">
        <v>2024</v>
      </c>
      <c r="C13" s="45"/>
      <c r="D13" s="45"/>
      <c r="E13" s="46"/>
      <c r="F13" s="44">
        <v>2025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6"/>
      <c r="R13" s="43">
        <v>2026</v>
      </c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>
        <v>2027</v>
      </c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</row>
    <row r="14" spans="1:41" x14ac:dyDescent="0.3">
      <c r="A14" s="42"/>
      <c r="B14" s="19">
        <v>45536</v>
      </c>
      <c r="C14" s="19">
        <v>45566</v>
      </c>
      <c r="D14" s="19">
        <v>45597</v>
      </c>
      <c r="E14" s="19">
        <v>45627</v>
      </c>
      <c r="F14" s="19">
        <v>45658</v>
      </c>
      <c r="G14" s="19">
        <v>45689</v>
      </c>
      <c r="H14" s="19">
        <v>45717</v>
      </c>
      <c r="I14" s="19">
        <v>45748</v>
      </c>
      <c r="J14" s="19">
        <v>45778</v>
      </c>
      <c r="K14" s="19">
        <v>45809</v>
      </c>
      <c r="L14" s="19">
        <v>45839</v>
      </c>
      <c r="M14" s="19">
        <v>45870</v>
      </c>
      <c r="N14" s="19">
        <v>45901</v>
      </c>
      <c r="O14" s="19">
        <v>45931</v>
      </c>
      <c r="P14" s="19">
        <v>45962</v>
      </c>
      <c r="Q14" s="19">
        <v>45992</v>
      </c>
      <c r="R14" s="19">
        <v>46023</v>
      </c>
      <c r="S14" s="19">
        <v>46054</v>
      </c>
      <c r="T14" s="19">
        <v>46082</v>
      </c>
      <c r="U14" s="19">
        <v>46113</v>
      </c>
      <c r="V14" s="19">
        <v>46143</v>
      </c>
      <c r="W14" s="19">
        <v>46174</v>
      </c>
      <c r="X14" s="19">
        <v>46204</v>
      </c>
      <c r="Y14" s="19">
        <v>46235</v>
      </c>
      <c r="Z14" s="19">
        <v>46266</v>
      </c>
      <c r="AA14" s="19">
        <v>46296</v>
      </c>
      <c r="AB14" s="19">
        <v>46327</v>
      </c>
      <c r="AC14" s="19">
        <v>46357</v>
      </c>
      <c r="AD14" s="19">
        <v>46388</v>
      </c>
      <c r="AE14" s="19">
        <v>46419</v>
      </c>
      <c r="AF14" s="19">
        <v>46447</v>
      </c>
      <c r="AG14" s="19">
        <v>46478</v>
      </c>
      <c r="AH14" s="19">
        <v>46508</v>
      </c>
      <c r="AI14" s="19">
        <v>46539</v>
      </c>
      <c r="AJ14" s="19">
        <v>46569</v>
      </c>
      <c r="AK14" s="19">
        <v>46600</v>
      </c>
      <c r="AL14" s="19">
        <v>46631</v>
      </c>
      <c r="AM14" s="19">
        <v>46661</v>
      </c>
      <c r="AN14" s="19">
        <v>46692</v>
      </c>
      <c r="AO14" s="19">
        <v>46722</v>
      </c>
    </row>
    <row r="15" spans="1:41" x14ac:dyDescent="0.3">
      <c r="A15" s="30" t="s">
        <v>49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</row>
    <row r="16" spans="1:41" x14ac:dyDescent="0.3">
      <c r="A16" s="30" t="s">
        <v>49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</row>
    <row r="17" spans="1:41" x14ac:dyDescent="0.3">
      <c r="A17" s="30" t="s">
        <v>49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</row>
    <row r="19" spans="1:41" x14ac:dyDescent="0.3">
      <c r="A19" s="41" t="s">
        <v>35</v>
      </c>
      <c r="B19" s="44">
        <v>2024</v>
      </c>
      <c r="C19" s="45"/>
      <c r="D19" s="45"/>
      <c r="E19" s="46"/>
      <c r="F19" s="44">
        <v>2025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6"/>
      <c r="R19" s="43">
        <v>2026</v>
      </c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>
        <v>2027</v>
      </c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</row>
    <row r="20" spans="1:41" x14ac:dyDescent="0.3">
      <c r="A20" s="42"/>
      <c r="B20" s="19">
        <v>45536</v>
      </c>
      <c r="C20" s="19">
        <v>45566</v>
      </c>
      <c r="D20" s="19">
        <v>45597</v>
      </c>
      <c r="E20" s="19">
        <v>45627</v>
      </c>
      <c r="F20" s="19">
        <v>45658</v>
      </c>
      <c r="G20" s="19">
        <v>45689</v>
      </c>
      <c r="H20" s="19">
        <v>45717</v>
      </c>
      <c r="I20" s="19">
        <v>45748</v>
      </c>
      <c r="J20" s="19">
        <v>45778</v>
      </c>
      <c r="K20" s="19">
        <v>45809</v>
      </c>
      <c r="L20" s="19">
        <v>45839</v>
      </c>
      <c r="M20" s="19">
        <v>45870</v>
      </c>
      <c r="N20" s="19">
        <v>45901</v>
      </c>
      <c r="O20" s="19">
        <v>45931</v>
      </c>
      <c r="P20" s="19">
        <v>45962</v>
      </c>
      <c r="Q20" s="19">
        <v>45992</v>
      </c>
      <c r="R20" s="19">
        <v>46023</v>
      </c>
      <c r="S20" s="19">
        <v>46054</v>
      </c>
      <c r="T20" s="19">
        <v>46082</v>
      </c>
      <c r="U20" s="19">
        <v>46113</v>
      </c>
      <c r="V20" s="19">
        <v>46143</v>
      </c>
      <c r="W20" s="19">
        <v>46174</v>
      </c>
      <c r="X20" s="19">
        <v>46204</v>
      </c>
      <c r="Y20" s="19">
        <v>46235</v>
      </c>
      <c r="Z20" s="19">
        <v>46266</v>
      </c>
      <c r="AA20" s="19">
        <v>46296</v>
      </c>
      <c r="AB20" s="19">
        <v>46327</v>
      </c>
      <c r="AC20" s="19">
        <v>46357</v>
      </c>
      <c r="AD20" s="19">
        <v>46388</v>
      </c>
      <c r="AE20" s="19">
        <v>46419</v>
      </c>
      <c r="AF20" s="19">
        <v>46447</v>
      </c>
      <c r="AG20" s="19">
        <v>46478</v>
      </c>
      <c r="AH20" s="19">
        <v>46508</v>
      </c>
      <c r="AI20" s="19">
        <v>46539</v>
      </c>
      <c r="AJ20" s="19">
        <v>46569</v>
      </c>
      <c r="AK20" s="19">
        <v>46600</v>
      </c>
      <c r="AL20" s="19">
        <v>46631</v>
      </c>
      <c r="AM20" s="19">
        <v>46661</v>
      </c>
      <c r="AN20" s="19">
        <v>46692</v>
      </c>
      <c r="AO20" s="19">
        <v>46722</v>
      </c>
    </row>
    <row r="21" spans="1:41" x14ac:dyDescent="0.3">
      <c r="A21" s="30" t="s">
        <v>49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</row>
    <row r="22" spans="1:41" x14ac:dyDescent="0.3">
      <c r="A22" s="30" t="s">
        <v>49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</row>
    <row r="23" spans="1:41" x14ac:dyDescent="0.3">
      <c r="A23" s="30" t="s">
        <v>49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</row>
    <row r="26" spans="1:41" ht="15" customHeight="1" x14ac:dyDescent="0.3">
      <c r="A26" s="40" t="s">
        <v>39</v>
      </c>
      <c r="B26" s="40"/>
      <c r="C26" s="40"/>
      <c r="D26" s="40"/>
      <c r="E26" s="40"/>
      <c r="F26" s="40"/>
      <c r="G26" s="40"/>
    </row>
    <row r="27" spans="1:41" x14ac:dyDescent="0.3">
      <c r="A27" s="40"/>
      <c r="B27" s="40"/>
      <c r="C27" s="40"/>
      <c r="D27" s="40"/>
      <c r="E27" s="40"/>
      <c r="F27" s="40"/>
      <c r="G27" s="40"/>
    </row>
    <row r="28" spans="1:41" x14ac:dyDescent="0.3">
      <c r="A28" s="40"/>
      <c r="B28" s="40"/>
      <c r="C28" s="40"/>
      <c r="D28" s="40"/>
      <c r="E28" s="40"/>
      <c r="F28" s="40"/>
      <c r="G28" s="40"/>
    </row>
    <row r="29" spans="1:41" x14ac:dyDescent="0.3">
      <c r="A29" s="16"/>
      <c r="B29" s="16"/>
      <c r="C29" s="16"/>
      <c r="D29" s="16"/>
      <c r="E29" s="16"/>
    </row>
    <row r="31" spans="1:41" x14ac:dyDescent="0.3">
      <c r="A31" s="4" t="s">
        <v>53</v>
      </c>
    </row>
    <row r="32" spans="1:41" x14ac:dyDescent="0.3">
      <c r="A32" s="4"/>
    </row>
    <row r="33" spans="1:4" ht="95.25" customHeight="1" x14ac:dyDescent="0.3">
      <c r="A33" s="20" t="s">
        <v>36</v>
      </c>
      <c r="B33" s="28" t="s">
        <v>54</v>
      </c>
      <c r="C33" s="28" t="s">
        <v>55</v>
      </c>
      <c r="D33" s="28" t="s">
        <v>37</v>
      </c>
    </row>
    <row r="34" spans="1:4" x14ac:dyDescent="0.3">
      <c r="A34" s="30" t="s">
        <v>49</v>
      </c>
      <c r="B34" s="18"/>
      <c r="C34" s="18"/>
      <c r="D34" s="31">
        <f>C34*B34</f>
        <v>0</v>
      </c>
    </row>
    <row r="35" spans="1:4" x14ac:dyDescent="0.3">
      <c r="A35" s="30" t="s">
        <v>49</v>
      </c>
      <c r="B35" s="18"/>
      <c r="C35" s="18"/>
      <c r="D35" s="31">
        <f t="shared" ref="D35:D36" si="0">C35*B35</f>
        <v>0</v>
      </c>
    </row>
    <row r="36" spans="1:4" x14ac:dyDescent="0.3">
      <c r="A36" s="30" t="s">
        <v>49</v>
      </c>
      <c r="B36" s="18"/>
      <c r="C36" s="18"/>
      <c r="D36" s="31">
        <f t="shared" si="0"/>
        <v>0</v>
      </c>
    </row>
    <row r="39" spans="1:4" ht="75" customHeight="1" x14ac:dyDescent="0.3">
      <c r="A39" s="20" t="s">
        <v>34</v>
      </c>
      <c r="B39" s="28" t="s">
        <v>54</v>
      </c>
      <c r="C39" s="28" t="s">
        <v>55</v>
      </c>
      <c r="D39" s="28" t="s">
        <v>37</v>
      </c>
    </row>
    <row r="40" spans="1:4" x14ac:dyDescent="0.3">
      <c r="A40" s="30" t="s">
        <v>49</v>
      </c>
      <c r="B40" s="18"/>
      <c r="C40" s="18"/>
      <c r="D40" s="31">
        <f>C40*B40</f>
        <v>0</v>
      </c>
    </row>
    <row r="41" spans="1:4" x14ac:dyDescent="0.3">
      <c r="A41" s="30" t="s">
        <v>49</v>
      </c>
      <c r="B41" s="18"/>
      <c r="C41" s="18"/>
      <c r="D41" s="31">
        <f t="shared" ref="D41:D42" si="1">C41*B41</f>
        <v>0</v>
      </c>
    </row>
    <row r="42" spans="1:4" x14ac:dyDescent="0.3">
      <c r="A42" s="30" t="s">
        <v>49</v>
      </c>
      <c r="B42" s="18"/>
      <c r="C42" s="18"/>
      <c r="D42" s="31">
        <f t="shared" si="1"/>
        <v>0</v>
      </c>
    </row>
    <row r="45" spans="1:4" ht="75" customHeight="1" x14ac:dyDescent="0.3">
      <c r="A45" s="20" t="s">
        <v>35</v>
      </c>
      <c r="B45" s="28" t="s">
        <v>54</v>
      </c>
      <c r="C45" s="28" t="s">
        <v>55</v>
      </c>
      <c r="D45" s="28" t="s">
        <v>37</v>
      </c>
    </row>
    <row r="46" spans="1:4" x14ac:dyDescent="0.3">
      <c r="A46" s="30" t="s">
        <v>49</v>
      </c>
      <c r="B46" s="18"/>
      <c r="C46" s="18"/>
      <c r="D46" s="31">
        <f>C46*B46</f>
        <v>0</v>
      </c>
    </row>
    <row r="47" spans="1:4" x14ac:dyDescent="0.3">
      <c r="A47" s="30" t="s">
        <v>49</v>
      </c>
      <c r="B47" s="18"/>
      <c r="C47" s="18"/>
      <c r="D47" s="31">
        <f t="shared" ref="D47:D48" si="2">C47*B47</f>
        <v>0</v>
      </c>
    </row>
    <row r="48" spans="1:4" x14ac:dyDescent="0.3">
      <c r="A48" s="30" t="s">
        <v>49</v>
      </c>
      <c r="B48" s="18"/>
      <c r="C48" s="18"/>
      <c r="D48" s="31">
        <f t="shared" si="2"/>
        <v>0</v>
      </c>
    </row>
  </sheetData>
  <mergeCells count="16">
    <mergeCell ref="A26:G28"/>
    <mergeCell ref="A7:A8"/>
    <mergeCell ref="A13:A14"/>
    <mergeCell ref="A19:A20"/>
    <mergeCell ref="AD7:AO7"/>
    <mergeCell ref="B13:E13"/>
    <mergeCell ref="F13:Q13"/>
    <mergeCell ref="R13:AC13"/>
    <mergeCell ref="AD13:AO13"/>
    <mergeCell ref="B19:E19"/>
    <mergeCell ref="F19:Q19"/>
    <mergeCell ref="R19:AC19"/>
    <mergeCell ref="AD19:AO19"/>
    <mergeCell ref="B7:E7"/>
    <mergeCell ref="F7:Q7"/>
    <mergeCell ref="R7:A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B9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b6c2b5b-32a5-4fd1-bd8e-aeb686741dca">
      <UserInfo>
        <DisplayName/>
        <AccountId xsi:nil="true"/>
        <AccountType/>
      </UserInfo>
    </SharedWithUsers>
    <Etapweryfikacji_x002f_statusprocesu xmlns="e9793802-61ee-407e-8239-4568dfebb2cb" xsi:nil="true"/>
    <Uwagi xmlns="e9793802-61ee-407e-8239-4568dfebb2cb" xsi:nil="true"/>
    <Data xmlns="e9793802-61ee-407e-8239-4568dfebb2c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7CFAA3B0A85C459A36B422A5D257E9" ma:contentTypeVersion="9" ma:contentTypeDescription="Utwórz nowy dokument." ma:contentTypeScope="" ma:versionID="d5206c8d760ef74f5c36d460ea84bc74">
  <xsd:schema xmlns:xsd="http://www.w3.org/2001/XMLSchema" xmlns:xs="http://www.w3.org/2001/XMLSchema" xmlns:p="http://schemas.microsoft.com/office/2006/metadata/properties" xmlns:ns2="e9793802-61ee-407e-8239-4568dfebb2cb" xmlns:ns3="fb6c2b5b-32a5-4fd1-bd8e-aeb686741dca" targetNamespace="http://schemas.microsoft.com/office/2006/metadata/properties" ma:root="true" ma:fieldsID="cead720318d80895bb04d53528885471" ns2:_="" ns3:_="">
    <xsd:import namespace="e9793802-61ee-407e-8239-4568dfebb2cb"/>
    <xsd:import namespace="fb6c2b5b-32a5-4fd1-bd8e-aeb686741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Uwagi" minOccurs="0"/>
                <xsd:element ref="ns2:Etapweryfikacji_x002f_statusprocesu" minOccurs="0"/>
                <xsd:element ref="ns2: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793802-61ee-407e-8239-4568dfebb2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Uwagi" ma:index="12" nillable="true" ma:displayName="Uwagi" ma:format="Dropdown" ma:internalName="Uwagi">
      <xsd:simpleType>
        <xsd:restriction base="dms:Note">
          <xsd:maxLength value="255"/>
        </xsd:restriction>
      </xsd:simpleType>
    </xsd:element>
    <xsd:element name="Etapweryfikacji_x002f_statusprocesu" ma:index="13" nillable="true" ma:displayName="Etap weryfikacji /status procesu" ma:format="Dropdown" ma:internalName="Etapweryfikacji_x002f_statusprocesu">
      <xsd:simpleType>
        <xsd:restriction base="dms:Choice">
          <xsd:enumeration value="do weryfikacji IZ"/>
          <xsd:enumeration value="do poprawny - uwagi IZ"/>
          <xsd:enumeration value="w trakcie dodatkowe zmiany IP"/>
          <xsd:enumeration value="w trakcie poprawy po uwagach IZ"/>
          <xsd:enumeration value="do weryfikacji IZ - poprawki MCP"/>
          <xsd:enumeration value="zaakceptowany przez IZ"/>
          <xsd:enumeration value="nieaktualny"/>
        </xsd:restriction>
      </xsd:simpleType>
    </xsd:element>
    <xsd:element name="Data" ma:index="14" nillable="true" ma:displayName="Data" ma:format="DateOnly" ma:internalName="Data">
      <xsd:simpleType>
        <xsd:restriction base="dms:DateTim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6c2b5b-32a5-4fd1-bd8e-aeb686741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DF1C67-F847-4127-9ECF-511DD0A04810}">
  <ds:schemaRefs>
    <ds:schemaRef ds:uri="http://purl.org/dc/terms/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57ea731b-029e-4813-adcc-484a8be0445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E40FA70-CA7E-48CB-80C1-BA722D7255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992260-6DA4-4036-A0FD-4E2BF182D3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Stawka godzinowa</vt:lpstr>
      <vt:lpstr>Obligatoryjna_metodologia</vt:lpstr>
      <vt:lpstr>Arkusz2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Metodologia i obliczenia godzinowej stawki wynagrodzenia</dc:title>
  <dc:subject/>
  <dc:creator/>
  <cp:keywords/>
  <dc:description/>
  <cp:lastModifiedBy/>
  <cp:revision/>
  <dcterms:created xsi:type="dcterms:W3CDTF">2015-06-05T18:19:34Z</dcterms:created>
  <dcterms:modified xsi:type="dcterms:W3CDTF">2024-07-10T12:21:48Z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0x010100E07CFAA3B0A85C459A36B422A5D257E9</vt:lpwstr>
  </property>
  <property fmtid="{D5CDD505-2E9C-101B-9397-08002B2CF9AE}" pid="3" name="MediaServiceImageTags">
    <vt:lpwstr/>
  </property>
  <property fmtid="{D5CDD505-2E9C-101B-9397-08002B2CF9AE}" pid="4" name="DR_sprawa">
    <vt:lpwstr/>
  </property>
  <property fmtid="{D5CDD505-2E9C-101B-9397-08002B2CF9AE}" pid="5" name="P1kluczowe">
    <vt:lpwstr/>
  </property>
  <property fmtid="{D5CDD505-2E9C-101B-9397-08002B2CF9AE}" pid="6" name="Nabór">
    <vt:lpwstr/>
  </property>
  <property fmtid="{D5CDD505-2E9C-101B-9397-08002B2CF9AE}" pid="7" name="f59859ad5f3945da928e7b9d0c0694c6">
    <vt:lpwstr/>
  </property>
  <property fmtid="{D5CDD505-2E9C-101B-9397-08002B2CF9AE}" pid="8" name="O_x015b_">
    <vt:lpwstr/>
  </property>
  <property fmtid="{D5CDD505-2E9C-101B-9397-08002B2CF9AE}" pid="9" name="Oś">
    <vt:lpwstr/>
  </property>
  <property fmtid="{D5CDD505-2E9C-101B-9397-08002B2CF9AE}" pid="10" name="Order">
    <vt:r8>9869200</vt:r8>
  </property>
  <property fmtid="{D5CDD505-2E9C-101B-9397-08002B2CF9AE}" pid="11" name="Error">
    <vt:bool>false</vt:bool>
  </property>
  <property fmtid="{D5CDD505-2E9C-101B-9397-08002B2CF9AE}" pid="12" name="hip">
    <vt:lpwstr>, </vt:lpwstr>
  </property>
  <property fmtid="{D5CDD505-2E9C-101B-9397-08002B2CF9AE}" pid="13" name="LinkDoUmowy">
    <vt:lpwstr>, </vt:lpwstr>
  </property>
  <property fmtid="{D5CDD505-2E9C-101B-9397-08002B2CF9AE}" pid="14" name="xd_Signature">
    <vt:bool>false</vt:bool>
  </property>
  <property fmtid="{D5CDD505-2E9C-101B-9397-08002B2CF9AE}" pid="15" name="xd_ProgID">
    <vt:lpwstr/>
  </property>
  <property fmtid="{D5CDD505-2E9C-101B-9397-08002B2CF9AE}" pid="16" name="DoEZD">
    <vt:bool>false</vt:bool>
  </property>
  <property fmtid="{D5CDD505-2E9C-101B-9397-08002B2CF9AE}" pid="17" name="_SourceUrl">
    <vt:lpwstr/>
  </property>
  <property fmtid="{D5CDD505-2E9C-101B-9397-08002B2CF9AE}" pid="18" name="_SharedFileIndex">
    <vt:lpwstr/>
  </property>
  <property fmtid="{D5CDD505-2E9C-101B-9397-08002B2CF9AE}" pid="19" name="ComplianceAssetId">
    <vt:lpwstr/>
  </property>
  <property fmtid="{D5CDD505-2E9C-101B-9397-08002B2CF9AE}" pid="20" name="TemplateUrl">
    <vt:lpwstr/>
  </property>
  <property fmtid="{D5CDD505-2E9C-101B-9397-08002B2CF9AE}" pid="21" name="DR_monit">
    <vt:bool>false</vt:bool>
  </property>
  <property fmtid="{D5CDD505-2E9C-101B-9397-08002B2CF9AE}" pid="22" name="Rodzaj U_A">
    <vt:lpwstr>umowa</vt:lpwstr>
  </property>
  <property fmtid="{D5CDD505-2E9C-101B-9397-08002B2CF9AE}" pid="23" name="_ExtendedDescription">
    <vt:lpwstr/>
  </property>
  <property fmtid="{D5CDD505-2E9C-101B-9397-08002B2CF9AE}" pid="24" name="TriggerFlowInfo">
    <vt:lpwstr/>
  </property>
  <property fmtid="{D5CDD505-2E9C-101B-9397-08002B2CF9AE}" pid="25" name="UmowaDoKierownika">
    <vt:bool>false</vt:bool>
  </property>
  <property fmtid="{D5CDD505-2E9C-101B-9397-08002B2CF9AE}" pid="26" name="Numer U_A">
    <vt:lpwstr>00</vt:lpwstr>
  </property>
</Properties>
</file>